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3185" activeTab="1"/>
  </bookViews>
  <sheets>
    <sheet name="List1" sheetId="1" r:id="rId1"/>
    <sheet name="Soupiska" sheetId="2" r:id="rId2"/>
  </sheets>
  <definedNames/>
  <calcPr fullCalcOnLoad="1"/>
</workbook>
</file>

<file path=xl/comments2.xml><?xml version="1.0" encoding="utf-8"?>
<comments xmlns="http://schemas.openxmlformats.org/spreadsheetml/2006/main">
  <authors>
    <author>DvorakovaL</author>
    <author>dvorakoval</author>
    <author>Buršíková</author>
    <author>uzivatel</author>
    <author>Magdalena Šourková</author>
  </authors>
  <commentList>
    <comment ref="P12" authorId="0">
      <text>
        <r>
          <rPr>
            <sz val="10"/>
            <rFont val="Tahoma"/>
            <family val="2"/>
          </rPr>
          <t>Zapiště hodnotu DPH.
DPH uvádějte ke každé faktuře. 
DPH celkem se zobrazí ve spodním součtovém řádku soupisky.</t>
        </r>
      </text>
    </comment>
    <comment ref="N12" authorId="1">
      <text>
        <r>
          <rPr>
            <sz val="8"/>
            <rFont val="Tahoma"/>
            <family val="2"/>
          </rPr>
          <t xml:space="preserve">Vyplňte pouze u způsobilých výdajů.
Jak je výdaj zaúčtován v účetnictví organizace (jako investiční nebo neinvestiční). 
</t>
        </r>
      </text>
    </comment>
    <comment ref="R13" authorId="1">
      <text>
        <r>
          <rPr>
            <sz val="8"/>
            <rFont val="Tahoma"/>
            <family val="2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2"/>
          </rPr>
          <t xml:space="preserve">
Suma korekcí výdajů je ve spodním součtovém řádku soupisky
</t>
        </r>
      </text>
    </comment>
    <comment ref="S13" authorId="1">
      <text>
        <r>
          <rPr>
            <sz val="8"/>
            <rFont val="Tahoma"/>
            <family val="2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2"/>
          </rPr>
          <t xml:space="preserve">
</t>
        </r>
      </text>
    </comment>
    <comment ref="I12" authorId="2">
      <text>
        <r>
          <rPr>
            <sz val="8"/>
            <rFont val="Tahoma"/>
            <family val="2"/>
          </rPr>
          <t>Výstižný popis předmětu dodávky</t>
        </r>
        <r>
          <rPr>
            <sz val="8"/>
            <rFont val="Tahoma"/>
            <family val="2"/>
          </rPr>
          <t>.</t>
        </r>
      </text>
    </comment>
    <comment ref="E12" authorId="3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 projektů MMR</t>
        </r>
        <r>
          <rPr>
            <sz val="8"/>
            <rFont val="Tahoma"/>
            <family val="2"/>
          </rPr>
          <t xml:space="preserve"> příjemci uvedou číslo faktury z Likvidačního listu faktury. Číselnou řadu LL faktur příjemci vyplňují ve vzestupném řazení. 
</t>
        </r>
        <r>
          <rPr>
            <b/>
            <sz val="8"/>
            <rFont val="Tahoma"/>
            <family val="2"/>
          </rPr>
          <t>Pro příjemce mimo MMR</t>
        </r>
        <r>
          <rPr>
            <sz val="8"/>
            <rFont val="Tahoma"/>
            <family val="2"/>
          </rPr>
          <t xml:space="preserve"> není relevantní.</t>
        </r>
      </text>
    </comment>
    <comment ref="F12" authorId="3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U projektů MMR </t>
        </r>
        <r>
          <rPr>
            <sz val="8"/>
            <rFont val="Tahoma"/>
            <family val="2"/>
          </rPr>
          <t xml:space="preserve">příjemci uvedou jednotlivé rozpočtové položky druhové v souladu s vyhláškou MF č. 323/2002 Sb., o rozpočtové skladbě. Rozpočtové položky je možné konzultovat s Odborem rozpočtu MMR. 
</t>
        </r>
        <r>
          <rPr>
            <b/>
            <sz val="8"/>
            <rFont val="Tahoma"/>
            <family val="2"/>
          </rPr>
          <t xml:space="preserve">Ostatní příjemci </t>
        </r>
        <r>
          <rPr>
            <sz val="8"/>
            <rFont val="Tahoma"/>
            <family val="2"/>
          </rPr>
          <t xml:space="preserve">uvedou v soupisce následující rozpočtové položky druhové: 
5011 - u mzdových výdajů,
5169 - u neinvestičních výdajů,  6909 - u investičních výdajů. </t>
        </r>
      </text>
    </comment>
    <comment ref="Q12" authorId="3">
      <text>
        <r>
          <rPr>
            <sz val="8"/>
            <rFont val="Tahoma"/>
            <family val="2"/>
          </rPr>
          <t xml:space="preserve">Částka musí odpovídat částce k úhradě uvedené na účetním dokladu.
</t>
        </r>
      </text>
    </comment>
    <comment ref="C12" authorId="4">
      <text>
        <r>
          <rPr>
            <sz val="8"/>
            <rFont val="Tahoma"/>
            <family val="2"/>
          </rPr>
          <t xml:space="preserve">Přiřazení jednotlivých výdajů k příslušnému tendru zadanému v IS
</t>
        </r>
      </text>
    </comment>
  </commentList>
</comments>
</file>

<file path=xl/sharedStrings.xml><?xml version="1.0" encoding="utf-8"?>
<sst xmlns="http://schemas.openxmlformats.org/spreadsheetml/2006/main" count="146" uniqueCount="113">
  <si>
    <t>Dodavatel</t>
  </si>
  <si>
    <t>Korekce dokladů v Kč</t>
  </si>
  <si>
    <t>Strukturální fondy</t>
  </si>
  <si>
    <t xml:space="preserve">Název dodavatele </t>
  </si>
  <si>
    <t>dd.mm.rr</t>
  </si>
  <si>
    <t>Částka celkem</t>
  </si>
  <si>
    <t>Číslo dokladu (faktury)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</si>
  <si>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</si>
  <si>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</si>
  <si>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</si>
  <si>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</si>
  <si>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</si>
  <si>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</si>
  <si>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</si>
  <si>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</si>
  <si>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</si>
  <si>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</si>
  <si>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</si>
  <si>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</si>
  <si>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</si>
  <si>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</si>
  <si>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</si>
  <si>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</si>
  <si>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</si>
  <si>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</si>
  <si>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</si>
  <si>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</si>
  <si>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</si>
  <si>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</si>
  <si>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</si>
  <si>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</si>
  <si>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</si>
  <si>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</si>
  <si>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</si>
  <si>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</si>
  <si>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</si>
  <si>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</si>
  <si>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</si>
  <si>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</si>
  <si>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</si>
  <si>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</si>
  <si>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</si>
  <si>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</si>
  <si>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t>C E L K E M    D L E   příjemce způsobilé:</t>
  </si>
  <si>
    <t>Výkaz výdajů vynaložených  příjemcem - soupiska faktur</t>
  </si>
  <si>
    <t>Číslo soupisky faktur:</t>
  </si>
  <si>
    <t>Vyplňuje ZS</t>
  </si>
  <si>
    <t>Celkové způsobilé výdaje dle ZS (je-li DPH způsobilá):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</si>
  <si>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ZS)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</si>
  <si>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ZS)</t>
    </r>
  </si>
  <si>
    <t>Za příslušné pracoviště ZS:</t>
  </si>
  <si>
    <t>Předmět fakturace</t>
  </si>
  <si>
    <t>IČ</t>
  </si>
  <si>
    <t>123456</t>
  </si>
  <si>
    <t>Způsobilost</t>
  </si>
  <si>
    <t>Způsobilé výdaje</t>
  </si>
  <si>
    <t>Nezpůsobilé výdaje</t>
  </si>
  <si>
    <t>Mezisoučet kapitoly 197 00s - způsobilé výdaje:</t>
  </si>
  <si>
    <t>Mezisoučet kapitoly 197 00s - nezpůsobilé výdaje:</t>
  </si>
  <si>
    <t>C E L K E M    D L E   příjemce nezpůsobilé:</t>
  </si>
  <si>
    <t>Mezisoučet kapitoly 197 01s - způsobilé výdaje:</t>
  </si>
  <si>
    <t>Mezisoučet kapitoly 197 01s - nezpůsobilé výdaje:</t>
  </si>
  <si>
    <t>Mezisoučet kapitoly 197 02s - nezpůsobilé výdaje:</t>
  </si>
  <si>
    <t>Mezisoučet kapitoly 197 03s - nezpůsobilé výdaje:</t>
  </si>
  <si>
    <t>Mezisoučet kapitoly 197 04s - nezpůsobilé výdaje:</t>
  </si>
  <si>
    <t>Mezisoučet kapitoly 197 05s - nezpůsobilé výdaje:</t>
  </si>
  <si>
    <t>Mezisoučet kapitoly 197 06s - nezpůsobilé výdaje:</t>
  </si>
  <si>
    <t>Mezisoučet kapitoly 197 07s - nezpůsobilé výdaje:</t>
  </si>
  <si>
    <t>Mezisoučet kapitoly 197 02s - způsobilé výdaje:</t>
  </si>
  <si>
    <t>Mezisoučet kapitoly 197 03s - způsobilé výdaje:</t>
  </si>
  <si>
    <t>Mezisoučet kapitoly 197 04s - způsobilé výdaje:</t>
  </si>
  <si>
    <t>Mezisoučet kapitoly 197 05s - způsobilé výdaje:</t>
  </si>
  <si>
    <t>Mezisoučet kapitoly 197 06s - způsobilé výdaje:</t>
  </si>
  <si>
    <t>Mezisoučet kapitoly 197 07s - způsobilé výdaje:</t>
  </si>
  <si>
    <r>
      <t xml:space="preserve">197 06s                      </t>
    </r>
    <r>
      <rPr>
        <sz val="10"/>
        <rFont val="Arial"/>
        <family val="2"/>
      </rPr>
      <t>Náklady na nehmotný majetek</t>
    </r>
  </si>
  <si>
    <r>
      <t xml:space="preserve">197 04s                      </t>
    </r>
    <r>
      <rPr>
        <sz val="10"/>
        <rFont val="Arial"/>
        <family val="2"/>
      </rPr>
      <t>Náklady budov a staveb</t>
    </r>
  </si>
  <si>
    <r>
      <t>197 03s</t>
    </r>
    <r>
      <rPr>
        <sz val="10"/>
        <rFont val="Arial"/>
        <family val="0"/>
      </rPr>
      <t xml:space="preserve">                      Náklady na nákup služeb</t>
    </r>
  </si>
  <si>
    <r>
      <t>197 02s</t>
    </r>
    <r>
      <rPr>
        <sz val="10"/>
        <rFont val="Arial"/>
        <family val="2"/>
      </rPr>
      <t xml:space="preserve">                      Náklady na materiál, vodu a energii</t>
    </r>
  </si>
  <si>
    <r>
      <t>197 01s</t>
    </r>
    <r>
      <rPr>
        <sz val="10"/>
        <rFont val="Arial"/>
        <family val="2"/>
      </rPr>
      <t xml:space="preserve">                               Mzdové náklady a povinné pojistné</t>
    </r>
  </si>
  <si>
    <r>
      <t xml:space="preserve">197 07s                               </t>
    </r>
    <r>
      <rPr>
        <sz val="10"/>
        <rFont val="Arial"/>
        <family val="2"/>
      </rPr>
      <t>Ostatní náklady realizace akce</t>
    </r>
  </si>
  <si>
    <t>IV                          vč.DPH</t>
  </si>
  <si>
    <t>Včetně DPH</t>
  </si>
  <si>
    <t>Zdůvodnění v případě korekce</t>
  </si>
  <si>
    <t>A</t>
  </si>
  <si>
    <t>Požadovaná dotace/Požadované peněžní prostředky</t>
  </si>
  <si>
    <t>PŘÍLOHA Č. 10</t>
  </si>
  <si>
    <t>PŘÍRUČKY PRO ŽADATELE A PŘÍJEMCE</t>
  </si>
  <si>
    <t>OPERAČNÍ PROGRAM TECHNICKÁ POMOC</t>
  </si>
  <si>
    <t>MONITOROVACÍ ZPRÁVĚ</t>
  </si>
  <si>
    <t xml:space="preserve">SOUPISKA FAKTUR K ETAPOVÉ/ZÁVĚREČNÉ </t>
  </si>
  <si>
    <t>Faktura č. dle LL</t>
  </si>
  <si>
    <t>IV</t>
  </si>
  <si>
    <t>Rozpočtová položka druhová</t>
  </si>
  <si>
    <t>RPD</t>
  </si>
  <si>
    <t>1.</t>
  </si>
  <si>
    <t>2.</t>
  </si>
  <si>
    <t>3.</t>
  </si>
  <si>
    <t>4.</t>
  </si>
  <si>
    <t>5.</t>
  </si>
  <si>
    <t>Celkem NIV</t>
  </si>
  <si>
    <t>SF NIV</t>
  </si>
  <si>
    <t>SR NIV</t>
  </si>
  <si>
    <t>Celkem IV</t>
  </si>
  <si>
    <t>SR IV</t>
  </si>
  <si>
    <t>SF IV</t>
  </si>
  <si>
    <t>Požadováno/Schváleno</t>
  </si>
  <si>
    <t>6.</t>
  </si>
  <si>
    <t>7.</t>
  </si>
  <si>
    <t>8.</t>
  </si>
  <si>
    <t>9.</t>
  </si>
  <si>
    <t>10.</t>
  </si>
  <si>
    <t>Vydání 07/0, platnost od 20. 6. 2011</t>
  </si>
  <si>
    <t>Číslo výběrového řízení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</si>
</sst>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</numFmts>
  <fonts count="65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Arial CE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7" fillId="0" borderId="0" xfId="47" applyFont="1" applyFill="1" applyBorder="1" applyAlignment="1" applyProtection="1">
      <alignment vertical="center"/>
      <protection hidden="1"/>
    </xf>
    <xf numFmtId="0" fontId="7" fillId="0" borderId="0" xfId="47" applyFont="1" applyFill="1" applyBorder="1" applyAlignment="1" applyProtection="1">
      <alignment horizontal="center" vertical="top" wrapText="1"/>
      <protection hidden="1"/>
    </xf>
    <xf numFmtId="3" fontId="4" fillId="0" borderId="0" xfId="47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33" borderId="12" xfId="0" applyNumberFormat="1" applyFont="1" applyFill="1" applyBorder="1" applyAlignment="1" applyProtection="1">
      <alignment horizontal="center"/>
      <protection hidden="1" locked="0"/>
    </xf>
    <xf numFmtId="4" fontId="4" fillId="33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10" xfId="0" applyFont="1" applyFill="1" applyBorder="1" applyAlignment="1" applyProtection="1">
      <alignment horizontal="center" vertical="center" wrapText="1"/>
      <protection hidden="1" locked="0"/>
    </xf>
    <xf numFmtId="0" fontId="4" fillId="34" borderId="14" xfId="0" applyFont="1" applyFill="1" applyBorder="1" applyAlignment="1" applyProtection="1">
      <alignment horizontal="center" vertical="center" wrapText="1"/>
      <protection hidden="1" locked="0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35" borderId="10" xfId="0" applyNumberFormat="1" applyFont="1" applyFill="1" applyBorder="1" applyAlignment="1" applyProtection="1">
      <alignment vertical="center"/>
      <protection hidden="1" locked="0"/>
    </xf>
    <xf numFmtId="2" fontId="4" fillId="33" borderId="15" xfId="0" applyNumberFormat="1" applyFont="1" applyFill="1" applyBorder="1" applyAlignment="1" applyProtection="1">
      <alignment vertical="center"/>
      <protection hidden="1"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35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horizontal="center"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6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6" xfId="0" applyNumberFormat="1" applyFont="1" applyBorder="1" applyAlignment="1" applyProtection="1">
      <alignment horizontal="right" vertical="center"/>
      <protection hidden="1" locked="0"/>
    </xf>
    <xf numFmtId="165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8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0" fontId="12" fillId="36" borderId="19" xfId="0" applyFont="1" applyFill="1" applyBorder="1" applyAlignment="1" applyProtection="1">
      <alignment/>
      <protection locked="0"/>
    </xf>
    <xf numFmtId="165" fontId="13" fillId="36" borderId="20" xfId="0" applyNumberFormat="1" applyFont="1" applyFill="1" applyBorder="1" applyAlignment="1" applyProtection="1">
      <alignment horizontal="right" vertical="center"/>
      <protection hidden="1" locked="0"/>
    </xf>
    <xf numFmtId="165" fontId="7" fillId="36" borderId="19" xfId="0" applyNumberFormat="1" applyFont="1" applyFill="1" applyBorder="1" applyAlignment="1" applyProtection="1">
      <alignment vertical="center"/>
      <protection hidden="1" locked="0"/>
    </xf>
    <xf numFmtId="0" fontId="11" fillId="36" borderId="21" xfId="0" applyFont="1" applyFill="1" applyBorder="1" applyAlignment="1" applyProtection="1">
      <alignment horizontal="center" vertical="center" wrapText="1"/>
      <protection locked="0"/>
    </xf>
    <xf numFmtId="0" fontId="12" fillId="36" borderId="19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distributed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7" borderId="22" xfId="0" applyNumberFormat="1" applyFont="1" applyFill="1" applyBorder="1" applyAlignment="1" applyProtection="1">
      <alignment horizontal="center" vertical="center"/>
      <protection hidden="1"/>
    </xf>
    <xf numFmtId="49" fontId="12" fillId="37" borderId="23" xfId="0" applyNumberFormat="1" applyFont="1" applyFill="1" applyBorder="1" applyAlignment="1" applyProtection="1">
      <alignment horizontal="center"/>
      <protection hidden="1"/>
    </xf>
    <xf numFmtId="49" fontId="12" fillId="37" borderId="24" xfId="0" applyNumberFormat="1" applyFont="1" applyFill="1" applyBorder="1" applyAlignment="1" applyProtection="1">
      <alignment horizontal="center"/>
      <protection hidden="1"/>
    </xf>
    <xf numFmtId="4" fontId="7" fillId="37" borderId="25" xfId="0" applyNumberFormat="1" applyFont="1" applyFill="1" applyBorder="1" applyAlignment="1" applyProtection="1">
      <alignment wrapText="1"/>
      <protection hidden="1"/>
    </xf>
    <xf numFmtId="165" fontId="4" fillId="0" borderId="26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17" fillId="0" borderId="13" xfId="0" applyFont="1" applyBorder="1" applyAlignment="1" applyProtection="1">
      <alignment vertical="distributed" wrapText="1" shrinkToFit="1"/>
      <protection locked="0"/>
    </xf>
    <xf numFmtId="0" fontId="11" fillId="36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distributed" shrinkToFit="1"/>
    </xf>
    <xf numFmtId="0" fontId="17" fillId="0" borderId="0" xfId="0" applyFont="1" applyBorder="1" applyAlignment="1" applyProtection="1">
      <alignment vertical="distributed" wrapText="1" shrinkToFit="1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13" fillId="34" borderId="20" xfId="0" applyNumberFormat="1" applyFont="1" applyFill="1" applyBorder="1" applyAlignment="1" applyProtection="1">
      <alignment horizontal="right" vertical="center"/>
      <protection hidden="1" locked="0"/>
    </xf>
    <xf numFmtId="49" fontId="12" fillId="0" borderId="0" xfId="0" applyNumberFormat="1" applyFont="1" applyFill="1" applyBorder="1" applyAlignment="1" applyProtection="1">
      <alignment horizontal="center" wrapText="1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165" fontId="7" fillId="33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165" fontId="14" fillId="37" borderId="19" xfId="0" applyNumberFormat="1" applyFont="1" applyFill="1" applyBorder="1" applyAlignment="1" applyProtection="1">
      <alignment vertical="center"/>
      <protection hidden="1" locked="0"/>
    </xf>
    <xf numFmtId="2" fontId="19" fillId="33" borderId="10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left" vertical="center"/>
      <protection hidden="1" locked="0"/>
    </xf>
    <xf numFmtId="0" fontId="4" fillId="37" borderId="26" xfId="0" applyFont="1" applyFill="1" applyBorder="1" applyAlignment="1" applyProtection="1">
      <alignment vertical="center"/>
      <protection hidden="1" locked="0"/>
    </xf>
    <xf numFmtId="0" fontId="4" fillId="37" borderId="30" xfId="0" applyFont="1" applyFill="1" applyBorder="1" applyAlignment="1" applyProtection="1">
      <alignment vertical="center"/>
      <protection hidden="1" locked="0"/>
    </xf>
    <xf numFmtId="4" fontId="4" fillId="33" borderId="31" xfId="0" applyNumberFormat="1" applyFont="1" applyFill="1" applyBorder="1" applyAlignment="1" applyProtection="1">
      <alignment horizontal="center" vertical="center" wrapText="1"/>
      <protection hidden="1" locked="0"/>
    </xf>
    <xf numFmtId="2" fontId="4" fillId="33" borderId="31" xfId="0" applyNumberFormat="1" applyFont="1" applyFill="1" applyBorder="1" applyAlignment="1" applyProtection="1">
      <alignment vertical="center"/>
      <protection hidden="1" locked="0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2" fontId="19" fillId="33" borderId="11" xfId="0" applyNumberFormat="1" applyFont="1" applyFill="1" applyBorder="1" applyAlignment="1">
      <alignment/>
    </xf>
    <xf numFmtId="165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/>
      <protection locked="0"/>
    </xf>
    <xf numFmtId="0" fontId="12" fillId="36" borderId="32" xfId="0" applyFont="1" applyFill="1" applyBorder="1" applyAlignment="1" applyProtection="1">
      <alignment vertical="center"/>
      <protection locked="0"/>
    </xf>
    <xf numFmtId="0" fontId="12" fillId="36" borderId="12" xfId="0" applyFont="1" applyFill="1" applyBorder="1" applyAlignment="1" applyProtection="1">
      <alignment vertical="center"/>
      <protection locked="0"/>
    </xf>
    <xf numFmtId="0" fontId="4" fillId="37" borderId="22" xfId="0" applyFont="1" applyFill="1" applyBorder="1" applyAlignment="1" applyProtection="1">
      <alignment vertical="center"/>
      <protection hidden="1" locked="0"/>
    </xf>
    <xf numFmtId="0" fontId="4" fillId="37" borderId="24" xfId="0" applyFont="1" applyFill="1" applyBorder="1" applyAlignment="1" applyProtection="1">
      <alignment vertical="center"/>
      <protection hidden="1" locked="0"/>
    </xf>
    <xf numFmtId="0" fontId="0" fillId="35" borderId="11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36" borderId="12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34" borderId="21" xfId="0" applyFont="1" applyFill="1" applyBorder="1" applyAlignment="1" applyProtection="1">
      <alignment horizontal="center" vertical="center" wrapText="1"/>
      <protection hidden="1" locked="0"/>
    </xf>
    <xf numFmtId="0" fontId="4" fillId="34" borderId="15" xfId="0" applyFont="1" applyFill="1" applyBorder="1" applyAlignment="1" applyProtection="1">
      <alignment horizontal="center" vertical="center" wrapText="1"/>
      <protection hidden="1"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0" fontId="12" fillId="36" borderId="32" xfId="0" applyFont="1" applyFill="1" applyBorder="1" applyAlignment="1" applyProtection="1">
      <alignment/>
      <protection locked="0"/>
    </xf>
    <xf numFmtId="0" fontId="12" fillId="36" borderId="12" xfId="0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12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" fontId="0" fillId="0" borderId="10" xfId="0" applyNumberFormat="1" applyFill="1" applyBorder="1" applyAlignment="1">
      <alignment horizontal="right"/>
    </xf>
    <xf numFmtId="49" fontId="4" fillId="0" borderId="10" xfId="0" applyNumberFormat="1" applyFont="1" applyFill="1" applyBorder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0" fontId="4" fillId="37" borderId="35" xfId="0" applyFont="1" applyFill="1" applyBorder="1" applyAlignment="1" applyProtection="1">
      <alignment vertical="center"/>
      <protection hidden="1" locked="0"/>
    </xf>
    <xf numFmtId="0" fontId="4" fillId="37" borderId="36" xfId="0" applyFont="1" applyFill="1" applyBorder="1" applyAlignment="1" applyProtection="1">
      <alignment vertical="center"/>
      <protection hidden="1" locked="0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 vertical="top"/>
      <protection locked="0"/>
    </xf>
    <xf numFmtId="165" fontId="4" fillId="0" borderId="15" xfId="0" applyNumberFormat="1" applyFont="1" applyBorder="1" applyAlignment="1" applyProtection="1">
      <alignment horizontal="right" vertical="top"/>
      <protection hidden="1" locked="0"/>
    </xf>
    <xf numFmtId="165" fontId="4" fillId="0" borderId="15" xfId="0" applyNumberFormat="1" applyFont="1" applyBorder="1" applyAlignment="1" applyProtection="1">
      <alignment vertical="top"/>
      <protection hidden="1" locked="0"/>
    </xf>
    <xf numFmtId="165" fontId="4" fillId="0" borderId="10" xfId="0" applyNumberFormat="1" applyFont="1" applyBorder="1" applyAlignment="1" applyProtection="1">
      <alignment vertical="top"/>
      <protection hidden="1" locked="0"/>
    </xf>
    <xf numFmtId="0" fontId="12" fillId="0" borderId="10" xfId="0" applyFont="1" applyFill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 vertical="top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0" fontId="0" fillId="36" borderId="12" xfId="0" applyFill="1" applyBorder="1" applyAlignment="1">
      <alignment/>
    </xf>
    <xf numFmtId="49" fontId="0" fillId="0" borderId="17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166" fontId="7" fillId="0" borderId="0" xfId="0" applyNumberFormat="1" applyFont="1" applyFill="1" applyBorder="1" applyAlignment="1" applyProtection="1">
      <alignment horizontal="center"/>
      <protection hidden="1" locked="0"/>
    </xf>
    <xf numFmtId="166" fontId="2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>
      <alignment horizontal="center"/>
    </xf>
    <xf numFmtId="166" fontId="3" fillId="37" borderId="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3" fontId="3" fillId="0" borderId="10" xfId="0" applyNumberFormat="1" applyFont="1" applyBorder="1" applyAlignment="1" applyProtection="1">
      <alignment horizontal="left"/>
      <protection hidden="1" locked="0"/>
    </xf>
    <xf numFmtId="0" fontId="4" fillId="34" borderId="11" xfId="0" applyFont="1" applyFill="1" applyBorder="1" applyAlignment="1" applyProtection="1">
      <alignment horizontal="left"/>
      <protection hidden="1" locked="0"/>
    </xf>
    <xf numFmtId="0" fontId="4" fillId="34" borderId="33" xfId="0" applyFont="1" applyFill="1" applyBorder="1" applyAlignment="1" applyProtection="1">
      <alignment horizontal="left"/>
      <protection hidden="1" locked="0"/>
    </xf>
    <xf numFmtId="0" fontId="4" fillId="34" borderId="14" xfId="0" applyFont="1" applyFill="1" applyBorder="1" applyAlignment="1" applyProtection="1">
      <alignment horizontal="left"/>
      <protection hidden="1" locked="0"/>
    </xf>
    <xf numFmtId="0" fontId="4" fillId="0" borderId="11" xfId="0" applyFont="1" applyFill="1" applyBorder="1" applyAlignment="1" applyProtection="1">
      <alignment horizontal="left"/>
      <protection hidden="1" locked="0"/>
    </xf>
    <xf numFmtId="0" fontId="4" fillId="0" borderId="33" xfId="0" applyFont="1" applyFill="1" applyBorder="1" applyAlignment="1" applyProtection="1">
      <alignment horizontal="left"/>
      <protection hidden="1" locked="0"/>
    </xf>
    <xf numFmtId="0" fontId="4" fillId="0" borderId="14" xfId="0" applyFont="1" applyFill="1" applyBorder="1" applyAlignment="1" applyProtection="1">
      <alignment horizontal="left"/>
      <protection hidden="1" locked="0"/>
    </xf>
    <xf numFmtId="0" fontId="4" fillId="34" borderId="10" xfId="0" applyFont="1" applyFill="1" applyBorder="1" applyAlignment="1" applyProtection="1">
      <alignment horizontal="left"/>
      <protection hidden="1" locked="0"/>
    </xf>
    <xf numFmtId="0" fontId="0" fillId="34" borderId="38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wrapText="1"/>
      <protection hidden="1"/>
    </xf>
    <xf numFmtId="0" fontId="0" fillId="0" borderId="40" xfId="0" applyBorder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0" fillId="0" borderId="31" xfId="0" applyBorder="1" applyAlignment="1" applyProtection="1">
      <alignment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0" fillId="0" borderId="18" xfId="0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4" xfId="0" applyBorder="1" applyAlignment="1">
      <alignment horizontal="left"/>
    </xf>
    <xf numFmtId="165" fontId="4" fillId="0" borderId="4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6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10" xfId="0" applyFont="1" applyFill="1" applyBorder="1" applyAlignment="1" applyProtection="1">
      <alignment horizontal="center"/>
      <protection locked="0"/>
    </xf>
    <xf numFmtId="166" fontId="3" fillId="37" borderId="32" xfId="0" applyNumberFormat="1" applyFont="1" applyFill="1" applyBorder="1" applyAlignment="1" applyProtection="1">
      <alignment horizontal="center"/>
      <protection hidden="1"/>
    </xf>
    <xf numFmtId="166" fontId="3" fillId="37" borderId="12" xfId="0" applyNumberFormat="1" applyFont="1" applyFill="1" applyBorder="1" applyAlignment="1" applyProtection="1">
      <alignment horizontal="center"/>
      <protection hidden="1"/>
    </xf>
    <xf numFmtId="166" fontId="3" fillId="37" borderId="19" xfId="0" applyNumberFormat="1" applyFont="1" applyFill="1" applyBorder="1" applyAlignment="1" applyProtection="1">
      <alignment horizontal="center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3" fontId="4" fillId="37" borderId="32" xfId="0" applyNumberFormat="1" applyFont="1" applyFill="1" applyBorder="1" applyAlignment="1" applyProtection="1">
      <alignment horizontal="left" vertical="center"/>
      <protection hidden="1" locked="0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6" fontId="2" fillId="37" borderId="22" xfId="0" applyNumberFormat="1" applyFont="1" applyFill="1" applyBorder="1" applyAlignment="1" applyProtection="1">
      <alignment horizontal="center" vertical="center"/>
      <protection hidden="1"/>
    </xf>
    <xf numFmtId="166" fontId="2" fillId="37" borderId="35" xfId="0" applyNumberFormat="1" applyFont="1" applyFill="1" applyBorder="1" applyAlignment="1" applyProtection="1">
      <alignment horizontal="center" vertical="center"/>
      <protection hidden="1"/>
    </xf>
    <xf numFmtId="166" fontId="2" fillId="37" borderId="26" xfId="0" applyNumberFormat="1" applyFont="1" applyFill="1" applyBorder="1" applyAlignment="1" applyProtection="1">
      <alignment horizontal="center" vertical="center"/>
      <protection hidden="1"/>
    </xf>
    <xf numFmtId="4" fontId="0" fillId="37" borderId="36" xfId="0" applyNumberFormat="1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166" fontId="7" fillId="0" borderId="32" xfId="0" applyNumberFormat="1" applyFont="1" applyFill="1" applyBorder="1" applyAlignment="1" applyProtection="1">
      <alignment horizontal="center"/>
      <protection hidden="1" locked="0"/>
    </xf>
    <xf numFmtId="166" fontId="7" fillId="0" borderId="12" xfId="0" applyNumberFormat="1" applyFont="1" applyFill="1" applyBorder="1" applyAlignment="1" applyProtection="1">
      <alignment horizontal="center"/>
      <protection hidden="1" locked="0"/>
    </xf>
    <xf numFmtId="166" fontId="7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42" xfId="0" applyFont="1" applyFill="1" applyBorder="1" applyAlignment="1" applyProtection="1">
      <alignment horizontal="center" vertical="center" textRotation="90" wrapText="1"/>
      <protection locked="0"/>
    </xf>
    <xf numFmtId="0" fontId="0" fillId="0" borderId="43" xfId="0" applyFont="1" applyFill="1" applyBorder="1" applyAlignment="1" applyProtection="1">
      <alignment horizontal="center" vertical="center" textRotation="90" wrapText="1"/>
      <protection locked="0"/>
    </xf>
    <xf numFmtId="0" fontId="0" fillId="0" borderId="44" xfId="0" applyFont="1" applyFill="1" applyBorder="1" applyAlignment="1" applyProtection="1">
      <alignment horizontal="center" vertical="center" textRotation="90" wrapText="1"/>
      <protection locked="0"/>
    </xf>
    <xf numFmtId="49" fontId="18" fillId="0" borderId="45" xfId="0" applyNumberFormat="1" applyFont="1" applyBorder="1" applyAlignment="1" applyProtection="1">
      <alignment horizontal="center" vertical="center" textRotation="90" wrapText="1"/>
      <protection locked="0"/>
    </xf>
    <xf numFmtId="49" fontId="18" fillId="0" borderId="46" xfId="0" applyNumberFormat="1" applyFont="1" applyBorder="1" applyAlignment="1" applyProtection="1">
      <alignment horizontal="center" vertical="center" textRotation="90" wrapText="1"/>
      <protection locked="0"/>
    </xf>
    <xf numFmtId="0" fontId="18" fillId="0" borderId="46" xfId="0" applyFont="1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center" vertical="center" textRotation="90" wrapText="1"/>
    </xf>
    <xf numFmtId="0" fontId="0" fillId="35" borderId="11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36" borderId="32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165" fontId="4" fillId="0" borderId="4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30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36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49" xfId="0" applyBorder="1" applyAlignment="1">
      <alignment horizontal="center" vertical="top" wrapText="1"/>
    </xf>
    <xf numFmtId="49" fontId="12" fillId="0" borderId="11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11" fillId="37" borderId="33" xfId="0" applyFont="1" applyFill="1" applyBorder="1" applyAlignment="1" applyProtection="1">
      <alignment horizontal="center" vertical="center" wrapText="1"/>
      <protection locked="0"/>
    </xf>
    <xf numFmtId="0" fontId="11" fillId="37" borderId="14" xfId="0" applyFont="1" applyFill="1" applyBorder="1" applyAlignment="1" applyProtection="1">
      <alignment horizontal="center" vertical="center" wrapText="1"/>
      <protection locked="0"/>
    </xf>
    <xf numFmtId="4" fontId="7" fillId="0" borderId="50" xfId="0" applyNumberFormat="1" applyFont="1" applyFill="1" applyBorder="1" applyAlignment="1" applyProtection="1">
      <alignment horizontal="center"/>
      <protection hidden="1"/>
    </xf>
    <xf numFmtId="0" fontId="0" fillId="0" borderId="50" xfId="0" applyBorder="1" applyAlignment="1">
      <alignment/>
    </xf>
    <xf numFmtId="49" fontId="7" fillId="37" borderId="32" xfId="0" applyNumberFormat="1" applyFont="1" applyFill="1" applyBorder="1" applyAlignment="1" applyProtection="1">
      <alignment horizontal="center" wrapText="1"/>
      <protection hidden="1"/>
    </xf>
    <xf numFmtId="49" fontId="7" fillId="37" borderId="12" xfId="0" applyNumberFormat="1" applyFont="1" applyFill="1" applyBorder="1" applyAlignment="1" applyProtection="1">
      <alignment horizontal="center" wrapText="1"/>
      <protection hidden="1"/>
    </xf>
    <xf numFmtId="0" fontId="0" fillId="0" borderId="51" xfId="0" applyBorder="1" applyAlignment="1">
      <alignment horizontal="center" wrapText="1"/>
    </xf>
    <xf numFmtId="165" fontId="4" fillId="0" borderId="22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35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52" xfId="0" applyBorder="1" applyAlignment="1">
      <alignment horizontal="center" vertical="top" wrapText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33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4" xfId="0" applyBorder="1" applyAlignment="1">
      <alignment horizontal="center" vertical="top" wrapText="1"/>
    </xf>
    <xf numFmtId="49" fontId="7" fillId="37" borderId="53" xfId="0" applyNumberFormat="1" applyFont="1" applyFill="1" applyBorder="1" applyAlignment="1" applyProtection="1">
      <alignment horizontal="center" wrapText="1"/>
      <protection hidden="1"/>
    </xf>
    <xf numFmtId="49" fontId="7" fillId="37" borderId="19" xfId="0" applyNumberFormat="1" applyFont="1" applyFill="1" applyBorder="1" applyAlignment="1" applyProtection="1">
      <alignment horizontal="center" wrapText="1"/>
      <protection hidden="1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34" xfId="0" applyNumberFormat="1" applyFont="1" applyFill="1" applyBorder="1" applyAlignment="1" applyProtection="1">
      <alignment horizontal="center" vertical="top" wrapText="1"/>
      <protection hidden="1"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/>
    </xf>
    <xf numFmtId="14" fontId="0" fillId="0" borderId="16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4" fillId="34" borderId="41" xfId="0" applyNumberFormat="1" applyFont="1" applyFill="1" applyBorder="1" applyAlignment="1" applyProtection="1">
      <alignment horizontal="center" vertical="center"/>
      <protection hidden="1" locked="0"/>
    </xf>
    <xf numFmtId="4" fontId="4" fillId="34" borderId="35" xfId="0" applyNumberFormat="1" applyFont="1" applyFill="1" applyBorder="1" applyAlignment="1" applyProtection="1">
      <alignment horizontal="center" vertical="center"/>
      <protection hidden="1" locked="0"/>
    </xf>
    <xf numFmtId="4" fontId="4" fillId="34" borderId="52" xfId="0" applyNumberFormat="1" applyFont="1" applyFill="1" applyBorder="1" applyAlignment="1" applyProtection="1">
      <alignment horizontal="center" vertical="center"/>
      <protection hidden="1" locked="0"/>
    </xf>
    <xf numFmtId="0" fontId="7" fillId="34" borderId="21" xfId="47" applyFont="1" applyFill="1" applyBorder="1" applyAlignment="1" applyProtection="1">
      <alignment horizontal="center" vertical="center" wrapText="1"/>
      <protection hidden="1" locked="0"/>
    </xf>
    <xf numFmtId="0" fontId="7" fillId="34" borderId="15" xfId="47" applyFont="1" applyFill="1" applyBorder="1" applyAlignment="1" applyProtection="1">
      <alignment horizontal="center" vertical="center" wrapText="1"/>
      <protection hidden="1" locked="0"/>
    </xf>
    <xf numFmtId="4" fontId="7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" fontId="7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5" borderId="56" xfId="0" applyFont="1" applyFill="1" applyBorder="1" applyAlignment="1">
      <alignment horizontal="center"/>
    </xf>
    <xf numFmtId="0" fontId="12" fillId="35" borderId="54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35" borderId="57" xfId="0" applyFont="1" applyFill="1" applyBorder="1" applyAlignment="1">
      <alignment horizontal="center"/>
    </xf>
    <xf numFmtId="0" fontId="12" fillId="35" borderId="50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0" fillId="35" borderId="41" xfId="0" applyFill="1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49" fontId="7" fillId="35" borderId="32" xfId="0" applyNumberFormat="1" applyFont="1" applyFill="1" applyBorder="1" applyAlignment="1" applyProtection="1">
      <alignment horizontal="center"/>
      <protection hidden="1" locked="0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32" xfId="0" applyFont="1" applyFill="1" applyBorder="1" applyAlignment="1" applyProtection="1">
      <alignment horizontal="center"/>
      <protection hidden="1" locked="0"/>
    </xf>
    <xf numFmtId="0" fontId="15" fillId="0" borderId="12" xfId="0" applyFont="1" applyFill="1" applyBorder="1" applyAlignment="1" applyProtection="1">
      <alignment horizontal="center"/>
      <protection hidden="1" locked="0"/>
    </xf>
    <xf numFmtId="0" fontId="0" fillId="0" borderId="54" xfId="0" applyBorder="1" applyAlignment="1">
      <alignment horizontal="center"/>
    </xf>
    <xf numFmtId="49" fontId="4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12" fillId="0" borderId="42" xfId="0" applyFont="1" applyBorder="1" applyAlignment="1" applyProtection="1">
      <alignment horizontal="center" vertical="center" textRotation="90" wrapText="1"/>
      <protection locked="0"/>
    </xf>
    <xf numFmtId="0" fontId="12" fillId="0" borderId="43" xfId="0" applyFont="1" applyBorder="1" applyAlignment="1" applyProtection="1">
      <alignment horizontal="center" vertical="center" textRotation="90" wrapText="1"/>
      <protection locked="0"/>
    </xf>
    <xf numFmtId="0" fontId="12" fillId="0" borderId="44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2" fillId="38" borderId="42" xfId="0" applyFont="1" applyFill="1" applyBorder="1" applyAlignment="1" applyProtection="1">
      <alignment horizontal="center" vertical="center" textRotation="90" wrapText="1"/>
      <protection locked="0"/>
    </xf>
    <xf numFmtId="0" fontId="12" fillId="38" borderId="43" xfId="0" applyFont="1" applyFill="1" applyBorder="1" applyAlignment="1" applyProtection="1">
      <alignment horizontal="center" vertical="center" textRotation="90" wrapText="1"/>
      <protection locked="0"/>
    </xf>
    <xf numFmtId="0" fontId="12" fillId="38" borderId="44" xfId="0" applyFont="1" applyFill="1" applyBorder="1" applyAlignment="1" applyProtection="1">
      <alignment horizontal="center" vertical="center" textRotation="90" wrapText="1"/>
      <protection locked="0"/>
    </xf>
    <xf numFmtId="0" fontId="0" fillId="34" borderId="5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hidden="1" locked="0"/>
    </xf>
    <xf numFmtId="0" fontId="4" fillId="34" borderId="15" xfId="0" applyFont="1" applyFill="1" applyBorder="1" applyAlignment="1" applyProtection="1">
      <alignment horizontal="center" vertical="center" wrapText="1"/>
      <protection hidden="1" locked="0"/>
    </xf>
    <xf numFmtId="0" fontId="4" fillId="34" borderId="13" xfId="0" applyFont="1" applyFill="1" applyBorder="1" applyAlignment="1" applyProtection="1">
      <alignment horizontal="center" vertical="center"/>
      <protection hidden="1" locked="0"/>
    </xf>
    <xf numFmtId="0" fontId="4" fillId="34" borderId="18" xfId="0" applyFont="1" applyFill="1" applyBorder="1" applyAlignment="1" applyProtection="1">
      <alignment horizontal="center" vertical="center"/>
      <protection hidden="1"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58" xfId="0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3" xfId="0" applyFill="1" applyBorder="1" applyAlignment="1" applyProtection="1">
      <alignment horizontal="center" vertical="center" textRotation="90" wrapText="1"/>
      <protection locked="0"/>
    </xf>
    <xf numFmtId="0" fontId="0" fillId="0" borderId="44" xfId="0" applyFill="1" applyBorder="1" applyAlignment="1" applyProtection="1">
      <alignment horizontal="center" vertical="center" textRotation="90" wrapText="1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60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28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43</xdr:row>
      <xdr:rowOff>0</xdr:rowOff>
    </xdr:from>
    <xdr:to>
      <xdr:col>8</xdr:col>
      <xdr:colOff>104775</xdr:colOff>
      <xdr:row>46</xdr:row>
      <xdr:rowOff>28575</xdr:rowOff>
    </xdr:to>
    <xdr:pic>
      <xdr:nvPicPr>
        <xdr:cNvPr id="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010525"/>
          <a:ext cx="576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31</xdr:col>
      <xdr:colOff>561975</xdr:colOff>
      <xdr:row>3</xdr:row>
      <xdr:rowOff>19050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1209675"/>
          <a:ext cx="225552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Kapitoly uvedené ve sloupci "A " představují součtové řádky uvedené v Rozhodnutí o poskytnutí dotace/Stanovení výdajů na financování akce OSS.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Příjemci bude dotace proplacena s přesností na haléře. Částky uvádějte s přesností na dvě desetinná místa. V případě, že bude nezbytné požadovanou částku zaokrouhlit, zaokrouhlujte v případě dvou zdrojů SF směrem dolů a SR směrem nahoru.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CRR ČR příjemci soupisku s eventuelními korekcemi.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Příjemce deklaruje svým podpisem, že předkládané kopie dokladů doložené k  soupisce výdajů jsou v souladu s originálem.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428625</xdr:colOff>
      <xdr:row>0</xdr:row>
      <xdr:rowOff>161925</xdr:rowOff>
    </xdr:from>
    <xdr:to>
      <xdr:col>17</xdr:col>
      <xdr:colOff>390525</xdr:colOff>
      <xdr:row>0</xdr:row>
      <xdr:rowOff>781050</xdr:rowOff>
    </xdr:to>
    <xdr:pic>
      <xdr:nvPicPr>
        <xdr:cNvPr id="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61925"/>
          <a:ext cx="6991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J42"/>
  <sheetViews>
    <sheetView zoomScalePageLayoutView="0" workbookViewId="0" topLeftCell="A16">
      <selection activeCell="F52" sqref="F52"/>
    </sheetView>
  </sheetViews>
  <sheetFormatPr defaultColWidth="9.140625" defaultRowHeight="12.75"/>
  <cols>
    <col min="3" max="3" width="23.140625" style="0" customWidth="1"/>
  </cols>
  <sheetData>
    <row r="14" spans="1:10" ht="30">
      <c r="A14" s="196" t="s">
        <v>85</v>
      </c>
      <c r="B14" s="197"/>
      <c r="C14" s="197"/>
      <c r="D14" s="197"/>
      <c r="E14" s="197"/>
      <c r="F14" s="197"/>
      <c r="G14" s="197"/>
      <c r="H14" s="197"/>
      <c r="I14" s="197"/>
      <c r="J14" s="22"/>
    </row>
    <row r="15" spans="1:9" ht="27.75">
      <c r="A15" s="195" t="s">
        <v>86</v>
      </c>
      <c r="B15" s="195"/>
      <c r="C15" s="195"/>
      <c r="D15" s="195"/>
      <c r="E15" s="195"/>
      <c r="F15" s="195"/>
      <c r="G15" s="195"/>
      <c r="H15" s="195"/>
      <c r="I15" s="195"/>
    </row>
    <row r="21" spans="1:10" ht="27.75">
      <c r="A21" s="198" t="s">
        <v>89</v>
      </c>
      <c r="B21" s="195"/>
      <c r="C21" s="195"/>
      <c r="D21" s="195"/>
      <c r="E21" s="195"/>
      <c r="F21" s="195"/>
      <c r="G21" s="195"/>
      <c r="H21" s="195"/>
      <c r="I21" s="195"/>
      <c r="J21" s="22"/>
    </row>
    <row r="22" spans="1:9" ht="27.75">
      <c r="A22" s="199" t="s">
        <v>88</v>
      </c>
      <c r="B22" s="199"/>
      <c r="C22" s="199"/>
      <c r="D22" s="199"/>
      <c r="E22" s="199"/>
      <c r="F22" s="199"/>
      <c r="G22" s="199"/>
      <c r="H22" s="199"/>
      <c r="I22" s="199"/>
    </row>
    <row r="28" spans="1:10" ht="27.75">
      <c r="A28" s="195" t="s">
        <v>87</v>
      </c>
      <c r="B28" s="195"/>
      <c r="C28" s="195"/>
      <c r="D28" s="195"/>
      <c r="E28" s="195"/>
      <c r="F28" s="195"/>
      <c r="G28" s="195"/>
      <c r="H28" s="195"/>
      <c r="I28" s="195"/>
      <c r="J28" s="22"/>
    </row>
    <row r="38" ht="18">
      <c r="B38" s="193" t="s">
        <v>111</v>
      </c>
    </row>
    <row r="42" ht="12.75" customHeight="1">
      <c r="B42" s="194"/>
    </row>
  </sheetData>
  <sheetProtection/>
  <mergeCells count="5">
    <mergeCell ref="A28:I28"/>
    <mergeCell ref="A14:I14"/>
    <mergeCell ref="A15:I15"/>
    <mergeCell ref="A21:I21"/>
    <mergeCell ref="A22:I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37"/>
  <sheetViews>
    <sheetView tabSelected="1" zoomScalePageLayoutView="0" workbookViewId="0" topLeftCell="A88">
      <selection activeCell="W110" sqref="W110"/>
    </sheetView>
  </sheetViews>
  <sheetFormatPr defaultColWidth="9.140625" defaultRowHeight="12.75"/>
  <cols>
    <col min="1" max="1" width="7.57421875" style="0" customWidth="1"/>
    <col min="2" max="3" width="12.140625" style="0" customWidth="1"/>
    <col min="4" max="6" width="11.00390625" style="0" customWidth="1"/>
    <col min="7" max="7" width="21.140625" style="0" customWidth="1"/>
    <col min="8" max="8" width="11.57421875" style="0" customWidth="1"/>
    <col min="9" max="9" width="22.57421875" style="0" customWidth="1"/>
    <col min="10" max="11" width="9.28125" style="0" customWidth="1"/>
    <col min="12" max="12" width="12.7109375" style="0" hidden="1" customWidth="1"/>
    <col min="13" max="13" width="11.57421875" style="0" hidden="1" customWidth="1"/>
    <col min="14" max="14" width="11.00390625" style="0" customWidth="1"/>
    <col min="15" max="15" width="14.140625" style="0" customWidth="1"/>
    <col min="16" max="16" width="13.28125" style="0" customWidth="1"/>
    <col min="17" max="18" width="14.28125" style="0" customWidth="1"/>
    <col min="19" max="19" width="10.140625" style="0" customWidth="1"/>
    <col min="20" max="20" width="14.8515625" style="0" customWidth="1"/>
    <col min="21" max="23" width="11.140625" style="0" customWidth="1"/>
    <col min="24" max="25" width="11.140625" style="0" hidden="1" customWidth="1"/>
    <col min="26" max="26" width="11.421875" style="0" customWidth="1"/>
    <col min="27" max="27" width="14.57421875" style="0" customWidth="1"/>
    <col min="28" max="28" width="9.00390625" style="0" customWidth="1"/>
    <col min="29" max="29" width="10.140625" style="0" customWidth="1"/>
    <col min="31" max="31" width="11.421875" style="0" customWidth="1"/>
    <col min="32" max="32" width="10.7109375" style="0" customWidth="1"/>
    <col min="33" max="33" width="9.140625" style="0" hidden="1" customWidth="1"/>
    <col min="34" max="34" width="0" style="0" hidden="1" customWidth="1"/>
  </cols>
  <sheetData>
    <row r="1" ht="71.25" customHeight="1"/>
    <row r="2" spans="1:32" ht="18">
      <c r="A2" s="40" t="s">
        <v>44</v>
      </c>
      <c r="B2" s="41"/>
      <c r="C2" s="41"/>
      <c r="D2" s="41"/>
      <c r="E2" s="41"/>
      <c r="F2" s="41"/>
      <c r="G2" s="42"/>
      <c r="H2" s="43"/>
      <c r="I2" s="43"/>
      <c r="J2" s="44"/>
      <c r="K2" s="44"/>
      <c r="L2" s="44"/>
      <c r="M2" s="44"/>
      <c r="N2" s="45"/>
      <c r="O2" s="43"/>
      <c r="P2" s="43"/>
      <c r="Q2" s="46"/>
      <c r="R2" s="46"/>
      <c r="S2" s="47"/>
      <c r="T2" s="47"/>
      <c r="U2" s="47"/>
      <c r="V2" s="47"/>
      <c r="W2" s="47"/>
      <c r="X2" s="47"/>
      <c r="Y2" s="47"/>
      <c r="Z2" s="47"/>
      <c r="AA2" s="46"/>
      <c r="AB2" s="46"/>
      <c r="AC2" s="46"/>
      <c r="AD2" s="46"/>
      <c r="AE2" s="46"/>
      <c r="AF2" s="46"/>
    </row>
    <row r="3" spans="1:32" ht="183.75" customHeight="1">
      <c r="A3" s="40"/>
      <c r="B3" s="41"/>
      <c r="C3" s="41"/>
      <c r="D3" s="41"/>
      <c r="E3" s="41"/>
      <c r="F3" s="41"/>
      <c r="G3" s="42"/>
      <c r="H3" s="43"/>
      <c r="I3" s="43"/>
      <c r="J3" s="44"/>
      <c r="K3" s="44"/>
      <c r="L3" s="44"/>
      <c r="M3" s="44"/>
      <c r="N3" s="45"/>
      <c r="O3" s="43"/>
      <c r="P3" s="43"/>
      <c r="Q3" s="46"/>
      <c r="R3" s="46"/>
      <c r="S3" s="47"/>
      <c r="T3" s="47"/>
      <c r="U3" s="47"/>
      <c r="V3" s="47"/>
      <c r="W3" s="47"/>
      <c r="X3" s="47"/>
      <c r="Y3" s="47"/>
      <c r="Z3" s="47"/>
      <c r="AA3" s="46"/>
      <c r="AB3" s="46"/>
      <c r="AC3" s="46"/>
      <c r="AD3" s="46"/>
      <c r="AE3" s="46"/>
      <c r="AF3" s="46"/>
    </row>
    <row r="4" spans="1:32" s="108" customFormat="1" ht="9" customHeight="1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4"/>
      <c r="V4" s="124"/>
      <c r="W4" s="124"/>
      <c r="X4" s="124"/>
      <c r="Y4" s="124"/>
      <c r="Z4" s="124"/>
      <c r="AA4" s="124"/>
      <c r="AB4" s="124"/>
      <c r="AC4" s="124"/>
      <c r="AD4" s="107"/>
      <c r="AE4" s="107"/>
      <c r="AF4" s="107"/>
    </row>
    <row r="5" spans="1:33" s="108" customFormat="1" ht="10.5" customHeight="1">
      <c r="A5" s="121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6"/>
      <c r="V5" s="106"/>
      <c r="W5" s="106"/>
      <c r="X5" s="106"/>
      <c r="Y5" s="106"/>
      <c r="Z5" s="106"/>
      <c r="AA5" s="106"/>
      <c r="AB5" s="106"/>
      <c r="AC5" s="106"/>
      <c r="AD5" s="107"/>
      <c r="AE5" s="107"/>
      <c r="AF5" s="107"/>
      <c r="AG5" s="109" t="s">
        <v>91</v>
      </c>
    </row>
    <row r="6" spans="1:33" s="110" customFormat="1" ht="14.25">
      <c r="A6" s="201" t="s">
        <v>45</v>
      </c>
      <c r="B6" s="202"/>
      <c r="C6" s="202"/>
      <c r="D6" s="203"/>
      <c r="E6" s="204"/>
      <c r="F6" s="205"/>
      <c r="G6" s="205"/>
      <c r="H6" s="205"/>
      <c r="I6" s="206"/>
      <c r="J6" s="201" t="s">
        <v>19</v>
      </c>
      <c r="K6" s="202"/>
      <c r="L6" s="202"/>
      <c r="M6" s="202"/>
      <c r="N6" s="203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109" t="s">
        <v>29</v>
      </c>
    </row>
    <row r="7" spans="1:33" ht="14.25">
      <c r="A7" s="201" t="s">
        <v>17</v>
      </c>
      <c r="B7" s="202"/>
      <c r="C7" s="202"/>
      <c r="D7" s="203"/>
      <c r="E7" s="204"/>
      <c r="F7" s="205"/>
      <c r="G7" s="205"/>
      <c r="H7" s="205"/>
      <c r="I7" s="206"/>
      <c r="J7" s="207" t="s">
        <v>20</v>
      </c>
      <c r="K7" s="207"/>
      <c r="L7" s="207"/>
      <c r="M7" s="207"/>
      <c r="N7" s="207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19"/>
    </row>
    <row r="8" spans="1:33" ht="14.25">
      <c r="A8" s="201" t="s">
        <v>18</v>
      </c>
      <c r="B8" s="202"/>
      <c r="C8" s="202"/>
      <c r="D8" s="203"/>
      <c r="E8" s="204"/>
      <c r="F8" s="205"/>
      <c r="G8" s="205"/>
      <c r="H8" s="205"/>
      <c r="I8" s="206"/>
      <c r="J8" s="207" t="s">
        <v>21</v>
      </c>
      <c r="K8" s="207"/>
      <c r="L8" s="207"/>
      <c r="M8" s="207"/>
      <c r="N8" s="207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19"/>
    </row>
    <row r="9" spans="1:33" s="22" customFormat="1" ht="6.75" customHeight="1">
      <c r="A9" s="49"/>
      <c r="B9" s="49"/>
      <c r="C9" s="49"/>
      <c r="D9" s="49"/>
      <c r="E9" s="49"/>
      <c r="F9" s="49"/>
      <c r="G9" s="49"/>
      <c r="H9" s="50"/>
      <c r="I9" s="50"/>
      <c r="J9" s="49"/>
      <c r="K9" s="49"/>
      <c r="L9" s="49"/>
      <c r="M9" s="49"/>
      <c r="N9" s="49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39"/>
    </row>
    <row r="10" spans="1:32" s="19" customFormat="1" ht="7.5" customHeight="1" thickBot="1">
      <c r="A10" s="48"/>
      <c r="B10" s="48"/>
      <c r="C10" s="48"/>
      <c r="D10" s="48"/>
      <c r="E10" s="48"/>
      <c r="F10" s="48"/>
      <c r="G10" s="52"/>
      <c r="H10" s="53"/>
      <c r="I10" s="53"/>
      <c r="J10" s="53"/>
      <c r="K10" s="52"/>
      <c r="L10" s="52"/>
      <c r="M10" s="52"/>
      <c r="N10" s="54"/>
      <c r="O10" s="55"/>
      <c r="P10" s="55"/>
      <c r="Q10" s="56"/>
      <c r="R10" s="56"/>
      <c r="S10" s="57"/>
      <c r="T10" s="57"/>
      <c r="U10" s="57"/>
      <c r="V10" s="57"/>
      <c r="W10" s="57"/>
      <c r="X10" s="57"/>
      <c r="Y10" s="57"/>
      <c r="Z10" s="57"/>
      <c r="AA10" s="56"/>
      <c r="AB10" s="56"/>
      <c r="AC10" s="56"/>
      <c r="AD10" s="56"/>
      <c r="AE10" s="56"/>
      <c r="AF10" s="56"/>
    </row>
    <row r="11" spans="1:31" ht="15" customHeight="1" thickBot="1">
      <c r="A11" s="58"/>
      <c r="B11" s="324" t="s">
        <v>39</v>
      </c>
      <c r="C11" s="325"/>
      <c r="D11" s="322"/>
      <c r="E11" s="326"/>
      <c r="F11" s="326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3"/>
      <c r="R11" s="321" t="s">
        <v>46</v>
      </c>
      <c r="S11" s="322"/>
      <c r="T11" s="323"/>
      <c r="U11" s="59"/>
      <c r="V11" s="59"/>
      <c r="W11" s="59"/>
      <c r="X11" s="59"/>
      <c r="Y11" s="59"/>
      <c r="Z11" s="59"/>
      <c r="AA11" s="312" t="s">
        <v>82</v>
      </c>
      <c r="AB11" s="313"/>
      <c r="AC11" s="313"/>
      <c r="AD11" s="313"/>
      <c r="AE11" s="314"/>
    </row>
    <row r="12" spans="1:31" ht="16.5" customHeight="1" thickBot="1">
      <c r="A12" s="332" t="s">
        <v>83</v>
      </c>
      <c r="B12" s="343" t="s">
        <v>54</v>
      </c>
      <c r="C12" s="337" t="s">
        <v>112</v>
      </c>
      <c r="D12" s="337" t="s">
        <v>6</v>
      </c>
      <c r="E12" s="208" t="s">
        <v>90</v>
      </c>
      <c r="F12" s="208" t="s">
        <v>92</v>
      </c>
      <c r="G12" s="341" t="s">
        <v>0</v>
      </c>
      <c r="H12" s="342"/>
      <c r="I12" s="345" t="s">
        <v>51</v>
      </c>
      <c r="J12" s="339" t="s">
        <v>8</v>
      </c>
      <c r="K12" s="339" t="s">
        <v>7</v>
      </c>
      <c r="L12" s="158"/>
      <c r="M12" s="158"/>
      <c r="N12" s="327" t="s">
        <v>28</v>
      </c>
      <c r="O12" s="308" t="s">
        <v>9</v>
      </c>
      <c r="P12" s="310" t="s">
        <v>10</v>
      </c>
      <c r="Q12" s="308" t="s">
        <v>5</v>
      </c>
      <c r="R12" s="305" t="s">
        <v>1</v>
      </c>
      <c r="S12" s="306"/>
      <c r="T12" s="307"/>
      <c r="U12" s="60"/>
      <c r="V12" s="60"/>
      <c r="W12" s="60"/>
      <c r="X12" s="60"/>
      <c r="Y12" s="60"/>
      <c r="Z12" s="60"/>
      <c r="AA12" s="315"/>
      <c r="AB12" s="316"/>
      <c r="AC12" s="316"/>
      <c r="AD12" s="316"/>
      <c r="AE12" s="317"/>
    </row>
    <row r="13" spans="1:31" ht="49.5" customHeight="1" thickBot="1">
      <c r="A13" s="333"/>
      <c r="B13" s="344"/>
      <c r="C13" s="347"/>
      <c r="D13" s="338"/>
      <c r="E13" s="209"/>
      <c r="F13" s="209"/>
      <c r="G13" s="62" t="s">
        <v>3</v>
      </c>
      <c r="H13" s="61" t="s">
        <v>52</v>
      </c>
      <c r="I13" s="346"/>
      <c r="J13" s="340"/>
      <c r="K13" s="340"/>
      <c r="L13" s="159"/>
      <c r="M13" s="159"/>
      <c r="N13" s="328"/>
      <c r="O13" s="309"/>
      <c r="P13" s="311"/>
      <c r="Q13" s="309"/>
      <c r="R13" s="63" t="s">
        <v>30</v>
      </c>
      <c r="S13" s="63" t="s">
        <v>27</v>
      </c>
      <c r="T13" s="64" t="s">
        <v>22</v>
      </c>
      <c r="U13" s="65" t="s">
        <v>80</v>
      </c>
      <c r="V13" s="65" t="s">
        <v>31</v>
      </c>
      <c r="W13" s="65" t="s">
        <v>32</v>
      </c>
      <c r="X13" s="139"/>
      <c r="Y13" s="139"/>
      <c r="Z13" s="139" t="s">
        <v>33</v>
      </c>
      <c r="AA13" s="318"/>
      <c r="AB13" s="319"/>
      <c r="AC13" s="319"/>
      <c r="AD13" s="319"/>
      <c r="AE13" s="320"/>
    </row>
    <row r="14" spans="1:31" s="22" customFormat="1" ht="12.75">
      <c r="A14" s="334" t="s">
        <v>41</v>
      </c>
      <c r="B14" s="259" t="s">
        <v>55</v>
      </c>
      <c r="C14" s="66"/>
      <c r="D14" s="66" t="s">
        <v>53</v>
      </c>
      <c r="E14" s="66"/>
      <c r="F14" s="176"/>
      <c r="G14" s="68" t="s">
        <v>3</v>
      </c>
      <c r="H14" s="69"/>
      <c r="I14" s="69"/>
      <c r="J14" s="67" t="s">
        <v>4</v>
      </c>
      <c r="K14" s="67" t="s">
        <v>4</v>
      </c>
      <c r="L14" s="86"/>
      <c r="M14" s="86"/>
      <c r="N14" s="70" t="s">
        <v>29</v>
      </c>
      <c r="O14" s="177"/>
      <c r="P14" s="178"/>
      <c r="Q14" s="179"/>
      <c r="R14" s="72"/>
      <c r="S14" s="72"/>
      <c r="T14" s="73"/>
      <c r="U14" s="74">
        <f aca="true" t="shared" si="0" ref="U14:U19">IF(N14="IV",Q14+T14,0)</f>
        <v>0</v>
      </c>
      <c r="V14" s="74">
        <f aca="true" t="shared" si="1" ref="V14:V19">IF(N14="NIV",Q14+T14,0)</f>
        <v>0</v>
      </c>
      <c r="W14" s="74">
        <f aca="true" t="shared" si="2" ref="W14:W19">IF(N14="IV",O14+R14,0)</f>
        <v>0</v>
      </c>
      <c r="X14" s="140"/>
      <c r="Y14" s="140"/>
      <c r="Z14" s="140">
        <f aca="true" t="shared" si="3" ref="Z14:Z19">IF(N14="NIV",O14+R14,0)</f>
        <v>0</v>
      </c>
      <c r="AA14" s="263"/>
      <c r="AB14" s="264"/>
      <c r="AC14" s="264"/>
      <c r="AD14" s="264"/>
      <c r="AE14" s="265"/>
    </row>
    <row r="15" spans="1:31" s="22" customFormat="1" ht="12.75">
      <c r="A15" s="335"/>
      <c r="B15" s="260"/>
      <c r="C15" s="66"/>
      <c r="D15" s="66"/>
      <c r="E15" s="66"/>
      <c r="F15" s="176"/>
      <c r="G15" s="68"/>
      <c r="H15" s="69"/>
      <c r="I15" s="69"/>
      <c r="J15" s="67"/>
      <c r="K15" s="67"/>
      <c r="L15" s="86"/>
      <c r="M15" s="86"/>
      <c r="N15" s="70"/>
      <c r="O15" s="177"/>
      <c r="P15" s="178"/>
      <c r="Q15" s="179"/>
      <c r="R15" s="72"/>
      <c r="S15" s="72"/>
      <c r="T15" s="73"/>
      <c r="U15" s="74">
        <f t="shared" si="0"/>
        <v>0</v>
      </c>
      <c r="V15" s="74">
        <f t="shared" si="1"/>
        <v>0</v>
      </c>
      <c r="W15" s="74">
        <f t="shared" si="2"/>
        <v>0</v>
      </c>
      <c r="X15" s="140"/>
      <c r="Y15" s="140"/>
      <c r="Z15" s="140">
        <f t="shared" si="3"/>
        <v>0</v>
      </c>
      <c r="AA15" s="150"/>
      <c r="AB15" s="151"/>
      <c r="AC15" s="151"/>
      <c r="AD15" s="151"/>
      <c r="AE15" s="152"/>
    </row>
    <row r="16" spans="1:31" s="22" customFormat="1" ht="12.75">
      <c r="A16" s="335"/>
      <c r="B16" s="260"/>
      <c r="C16" s="66"/>
      <c r="D16" s="66"/>
      <c r="E16" s="66"/>
      <c r="F16" s="176"/>
      <c r="G16" s="68"/>
      <c r="H16" s="69"/>
      <c r="I16" s="69"/>
      <c r="J16" s="67"/>
      <c r="K16" s="67"/>
      <c r="L16" s="86"/>
      <c r="M16" s="86"/>
      <c r="N16" s="70"/>
      <c r="O16" s="177"/>
      <c r="P16" s="178"/>
      <c r="Q16" s="179"/>
      <c r="R16" s="72"/>
      <c r="S16" s="72"/>
      <c r="T16" s="73"/>
      <c r="U16" s="74">
        <f t="shared" si="0"/>
        <v>0</v>
      </c>
      <c r="V16" s="74">
        <f t="shared" si="1"/>
        <v>0</v>
      </c>
      <c r="W16" s="74">
        <f t="shared" si="2"/>
        <v>0</v>
      </c>
      <c r="X16" s="140"/>
      <c r="Y16" s="140"/>
      <c r="Z16" s="140">
        <f t="shared" si="3"/>
        <v>0</v>
      </c>
      <c r="AA16" s="150"/>
      <c r="AB16" s="151"/>
      <c r="AC16" s="151"/>
      <c r="AD16" s="151"/>
      <c r="AE16" s="152"/>
    </row>
    <row r="17" spans="1:31" ht="12.75" customHeight="1">
      <c r="A17" s="335"/>
      <c r="B17" s="261"/>
      <c r="C17" s="66"/>
      <c r="D17" s="66"/>
      <c r="E17" s="66"/>
      <c r="F17" s="176"/>
      <c r="G17" s="75"/>
      <c r="H17" s="75"/>
      <c r="I17" s="75"/>
      <c r="J17" s="75"/>
      <c r="K17" s="75"/>
      <c r="L17" s="75"/>
      <c r="M17" s="75"/>
      <c r="N17" s="76"/>
      <c r="O17" s="177"/>
      <c r="P17" s="178"/>
      <c r="Q17" s="179"/>
      <c r="R17" s="78"/>
      <c r="S17" s="78"/>
      <c r="T17" s="73"/>
      <c r="U17" s="74">
        <f t="shared" si="0"/>
        <v>0</v>
      </c>
      <c r="V17" s="74">
        <f t="shared" si="1"/>
        <v>0</v>
      </c>
      <c r="W17" s="74">
        <f t="shared" si="2"/>
        <v>0</v>
      </c>
      <c r="X17" s="140"/>
      <c r="Y17" s="140"/>
      <c r="Z17" s="140">
        <f t="shared" si="3"/>
        <v>0</v>
      </c>
      <c r="AA17" s="263"/>
      <c r="AB17" s="264"/>
      <c r="AC17" s="264"/>
      <c r="AD17" s="264"/>
      <c r="AE17" s="265"/>
    </row>
    <row r="18" spans="1:31" ht="12.75">
      <c r="A18" s="335"/>
      <c r="B18" s="261"/>
      <c r="C18" s="66"/>
      <c r="D18" s="66"/>
      <c r="E18" s="66"/>
      <c r="F18" s="176"/>
      <c r="G18" s="68"/>
      <c r="H18" s="69"/>
      <c r="I18" s="69"/>
      <c r="J18" s="67"/>
      <c r="K18" s="67"/>
      <c r="L18" s="86"/>
      <c r="M18" s="86"/>
      <c r="N18" s="79"/>
      <c r="O18" s="177"/>
      <c r="P18" s="178"/>
      <c r="Q18" s="179"/>
      <c r="R18" s="78"/>
      <c r="S18" s="78"/>
      <c r="T18" s="73"/>
      <c r="U18" s="74">
        <f t="shared" si="0"/>
        <v>0</v>
      </c>
      <c r="V18" s="74">
        <f t="shared" si="1"/>
        <v>0</v>
      </c>
      <c r="W18" s="74">
        <f t="shared" si="2"/>
        <v>0</v>
      </c>
      <c r="X18" s="140"/>
      <c r="Y18" s="140"/>
      <c r="Z18" s="140">
        <f t="shared" si="3"/>
        <v>0</v>
      </c>
      <c r="AA18" s="263"/>
      <c r="AB18" s="264"/>
      <c r="AC18" s="264"/>
      <c r="AD18" s="264"/>
      <c r="AE18" s="265"/>
    </row>
    <row r="19" spans="1:31" ht="13.5" thickBot="1">
      <c r="A19" s="335"/>
      <c r="B19" s="262"/>
      <c r="C19" s="66"/>
      <c r="D19" s="66"/>
      <c r="E19" s="66"/>
      <c r="F19" s="181"/>
      <c r="G19" s="68"/>
      <c r="H19" s="69"/>
      <c r="I19" s="69"/>
      <c r="J19" s="67"/>
      <c r="K19" s="67"/>
      <c r="L19" s="86"/>
      <c r="M19" s="86"/>
      <c r="N19" s="79"/>
      <c r="O19" s="177"/>
      <c r="P19" s="178"/>
      <c r="Q19" s="179"/>
      <c r="R19" s="78"/>
      <c r="S19" s="78"/>
      <c r="T19" s="73"/>
      <c r="U19" s="74">
        <f t="shared" si="0"/>
        <v>0</v>
      </c>
      <c r="V19" s="74">
        <f t="shared" si="1"/>
        <v>0</v>
      </c>
      <c r="W19" s="74">
        <f t="shared" si="2"/>
        <v>0</v>
      </c>
      <c r="X19" s="140"/>
      <c r="Y19" s="140"/>
      <c r="Z19" s="140">
        <f t="shared" si="3"/>
        <v>0</v>
      </c>
      <c r="AA19" s="263"/>
      <c r="AB19" s="264"/>
      <c r="AC19" s="264"/>
      <c r="AD19" s="264"/>
      <c r="AE19" s="265"/>
    </row>
    <row r="20" spans="1:31" ht="13.5" thickBot="1">
      <c r="A20" s="335"/>
      <c r="B20" s="147" t="s">
        <v>57</v>
      </c>
      <c r="C20" s="147"/>
      <c r="D20" s="147"/>
      <c r="E20" s="147"/>
      <c r="F20" s="183"/>
      <c r="G20" s="147"/>
      <c r="H20" s="147"/>
      <c r="I20" s="147"/>
      <c r="J20" s="147"/>
      <c r="K20" s="147"/>
      <c r="L20" s="147"/>
      <c r="M20" s="147"/>
      <c r="N20" s="104"/>
      <c r="O20" s="101">
        <f aca="true" t="shared" si="4" ref="O20:T20">SUM(O14:O19)</f>
        <v>0</v>
      </c>
      <c r="P20" s="101">
        <f t="shared" si="4"/>
        <v>0</v>
      </c>
      <c r="Q20" s="101">
        <f t="shared" si="4"/>
        <v>0</v>
      </c>
      <c r="R20" s="127">
        <f t="shared" si="4"/>
        <v>0</v>
      </c>
      <c r="S20" s="127">
        <f t="shared" si="4"/>
        <v>0</v>
      </c>
      <c r="T20" s="127">
        <f t="shared" si="4"/>
        <v>0</v>
      </c>
      <c r="U20" s="130"/>
      <c r="V20" s="130"/>
      <c r="W20" s="130"/>
      <c r="X20" s="141"/>
      <c r="Y20" s="141"/>
      <c r="Z20" s="141"/>
      <c r="AA20" s="263"/>
      <c r="AB20" s="264"/>
      <c r="AC20" s="264"/>
      <c r="AD20" s="264"/>
      <c r="AE20" s="265"/>
    </row>
    <row r="21" spans="1:31" ht="12.75">
      <c r="A21" s="335"/>
      <c r="B21" s="259" t="s">
        <v>56</v>
      </c>
      <c r="C21" s="66"/>
      <c r="D21" s="66"/>
      <c r="E21" s="66"/>
      <c r="F21" s="182"/>
      <c r="G21" s="68"/>
      <c r="H21" s="69"/>
      <c r="I21" s="69"/>
      <c r="J21" s="67"/>
      <c r="K21" s="67"/>
      <c r="L21" s="86"/>
      <c r="M21" s="86"/>
      <c r="N21" s="79"/>
      <c r="O21" s="77"/>
      <c r="P21" s="71"/>
      <c r="Q21" s="71"/>
      <c r="R21" s="78"/>
      <c r="S21" s="78"/>
      <c r="T21" s="73">
        <f>R21+S21</f>
        <v>0</v>
      </c>
      <c r="U21" s="130"/>
      <c r="V21" s="130"/>
      <c r="W21" s="130"/>
      <c r="X21" s="141"/>
      <c r="Y21" s="141"/>
      <c r="Z21" s="141"/>
      <c r="AA21" s="263"/>
      <c r="AB21" s="264"/>
      <c r="AC21" s="264"/>
      <c r="AD21" s="264"/>
      <c r="AE21" s="265"/>
    </row>
    <row r="22" spans="1:31" ht="12.75">
      <c r="A22" s="335"/>
      <c r="B22" s="261"/>
      <c r="C22" s="66"/>
      <c r="D22" s="66"/>
      <c r="E22" s="66"/>
      <c r="F22" s="66"/>
      <c r="G22" s="68"/>
      <c r="H22" s="69"/>
      <c r="I22" s="69"/>
      <c r="J22" s="67"/>
      <c r="K22" s="67"/>
      <c r="L22" s="67"/>
      <c r="M22" s="67"/>
      <c r="N22" s="76"/>
      <c r="O22" s="77"/>
      <c r="P22" s="71"/>
      <c r="Q22" s="71"/>
      <c r="R22" s="78"/>
      <c r="S22" s="78"/>
      <c r="T22" s="73">
        <f>R22+S22</f>
        <v>0</v>
      </c>
      <c r="U22" s="130"/>
      <c r="V22" s="130"/>
      <c r="W22" s="130"/>
      <c r="X22" s="141"/>
      <c r="Y22" s="141"/>
      <c r="Z22" s="141"/>
      <c r="AA22" s="263"/>
      <c r="AB22" s="264"/>
      <c r="AC22" s="264"/>
      <c r="AD22" s="264"/>
      <c r="AE22" s="265"/>
    </row>
    <row r="23" spans="1:31" ht="16.5" customHeight="1">
      <c r="A23" s="335"/>
      <c r="B23" s="261"/>
      <c r="C23" s="66"/>
      <c r="D23" s="66"/>
      <c r="E23" s="66"/>
      <c r="F23" s="66"/>
      <c r="G23" s="68"/>
      <c r="H23" s="69"/>
      <c r="I23" s="69"/>
      <c r="J23" s="67"/>
      <c r="K23" s="67"/>
      <c r="L23" s="67"/>
      <c r="M23" s="67"/>
      <c r="N23" s="76"/>
      <c r="O23" s="77"/>
      <c r="P23" s="71"/>
      <c r="Q23" s="71"/>
      <c r="R23" s="78"/>
      <c r="S23" s="78"/>
      <c r="T23" s="73">
        <f>R23+S23</f>
        <v>0</v>
      </c>
      <c r="U23" s="130"/>
      <c r="V23" s="130"/>
      <c r="W23" s="130"/>
      <c r="X23" s="141"/>
      <c r="Y23" s="141"/>
      <c r="Z23" s="141"/>
      <c r="AA23" s="263"/>
      <c r="AB23" s="264"/>
      <c r="AC23" s="264"/>
      <c r="AD23" s="264"/>
      <c r="AE23" s="265"/>
    </row>
    <row r="24" spans="1:31" ht="20.25" customHeight="1" thickBot="1">
      <c r="A24" s="335"/>
      <c r="B24" s="262"/>
      <c r="C24" s="66"/>
      <c r="D24" s="66"/>
      <c r="E24" s="66"/>
      <c r="F24" s="184"/>
      <c r="G24" s="81"/>
      <c r="H24" s="82"/>
      <c r="I24" s="82"/>
      <c r="J24" s="80"/>
      <c r="K24" s="80"/>
      <c r="L24" s="80"/>
      <c r="M24" s="80"/>
      <c r="N24" s="83"/>
      <c r="O24" s="84"/>
      <c r="P24" s="85"/>
      <c r="Q24" s="85"/>
      <c r="R24" s="78"/>
      <c r="S24" s="78"/>
      <c r="T24" s="73">
        <f>R24+S24</f>
        <v>0</v>
      </c>
      <c r="U24" s="130"/>
      <c r="V24" s="130"/>
      <c r="W24" s="130"/>
      <c r="X24" s="141"/>
      <c r="Y24" s="141"/>
      <c r="Z24" s="141"/>
      <c r="AA24" s="263"/>
      <c r="AB24" s="264"/>
      <c r="AC24" s="264"/>
      <c r="AD24" s="264"/>
      <c r="AE24" s="265"/>
    </row>
    <row r="25" spans="1:31" ht="13.5" thickBot="1">
      <c r="A25" s="336"/>
      <c r="B25" s="147" t="s">
        <v>58</v>
      </c>
      <c r="C25" s="147"/>
      <c r="D25" s="147"/>
      <c r="E25" s="147"/>
      <c r="F25" s="183"/>
      <c r="G25" s="147"/>
      <c r="H25" s="147"/>
      <c r="I25" s="147"/>
      <c r="J25" s="147"/>
      <c r="K25" s="147"/>
      <c r="L25" s="147"/>
      <c r="M25" s="147"/>
      <c r="N25" s="104"/>
      <c r="O25" s="101">
        <f aca="true" t="shared" si="5" ref="O25:T25">SUM(O21:O24)</f>
        <v>0</v>
      </c>
      <c r="P25" s="101">
        <f t="shared" si="5"/>
        <v>0</v>
      </c>
      <c r="Q25" s="101">
        <f t="shared" si="5"/>
        <v>0</v>
      </c>
      <c r="R25" s="127">
        <f t="shared" si="5"/>
        <v>0</v>
      </c>
      <c r="S25" s="127">
        <f t="shared" si="5"/>
        <v>0</v>
      </c>
      <c r="T25" s="127">
        <f t="shared" si="5"/>
        <v>0</v>
      </c>
      <c r="U25" s="130"/>
      <c r="V25" s="130"/>
      <c r="W25" s="130"/>
      <c r="X25" s="141"/>
      <c r="Y25" s="141"/>
      <c r="Z25" s="141"/>
      <c r="AA25" s="263"/>
      <c r="AB25" s="264"/>
      <c r="AC25" s="264"/>
      <c r="AD25" s="264"/>
      <c r="AE25" s="265"/>
    </row>
    <row r="26" spans="1:31" ht="12.75">
      <c r="A26" s="329" t="s">
        <v>78</v>
      </c>
      <c r="B26" s="259" t="s">
        <v>55</v>
      </c>
      <c r="C26" s="66"/>
      <c r="D26" s="66"/>
      <c r="E26" s="66"/>
      <c r="F26" s="176"/>
      <c r="G26" s="87"/>
      <c r="H26" s="88"/>
      <c r="I26" s="88"/>
      <c r="J26" s="86"/>
      <c r="K26" s="86"/>
      <c r="L26" s="86"/>
      <c r="M26" s="86"/>
      <c r="N26" s="79"/>
      <c r="O26" s="177"/>
      <c r="P26" s="178"/>
      <c r="Q26" s="179"/>
      <c r="R26" s="78"/>
      <c r="S26" s="78"/>
      <c r="T26" s="73">
        <f>R26+S26</f>
        <v>0</v>
      </c>
      <c r="U26" s="74">
        <f aca="true" t="shared" si="6" ref="U26:U31">IF(N26="IV",Q26+T26,0)</f>
        <v>0</v>
      </c>
      <c r="V26" s="74">
        <f aca="true" t="shared" si="7" ref="V26:V31">IF(N26="NIV",Q26+T26,0)</f>
        <v>0</v>
      </c>
      <c r="W26" s="74">
        <f aca="true" t="shared" si="8" ref="W26:W31">IF(N26="IV",O26+R26,0)</f>
        <v>0</v>
      </c>
      <c r="X26" s="140"/>
      <c r="Y26" s="140"/>
      <c r="Z26" s="140">
        <f aca="true" t="shared" si="9" ref="Z26:Z31">IF(N26="NIV",O26+R26,0)</f>
        <v>0</v>
      </c>
      <c r="AA26" s="263"/>
      <c r="AB26" s="264"/>
      <c r="AC26" s="264"/>
      <c r="AD26" s="264"/>
      <c r="AE26" s="265"/>
    </row>
    <row r="27" spans="1:31" ht="12.75">
      <c r="A27" s="330"/>
      <c r="B27" s="260"/>
      <c r="C27" s="66"/>
      <c r="D27" s="66"/>
      <c r="E27" s="66"/>
      <c r="F27" s="176"/>
      <c r="G27" s="87"/>
      <c r="H27" s="88"/>
      <c r="I27" s="88"/>
      <c r="J27" s="86"/>
      <c r="K27" s="86"/>
      <c r="L27" s="86"/>
      <c r="M27" s="86"/>
      <c r="N27" s="79"/>
      <c r="O27" s="177"/>
      <c r="P27" s="178"/>
      <c r="Q27" s="179"/>
      <c r="R27" s="78"/>
      <c r="S27" s="78"/>
      <c r="T27" s="73"/>
      <c r="U27" s="74">
        <f t="shared" si="6"/>
        <v>0</v>
      </c>
      <c r="V27" s="74">
        <f t="shared" si="7"/>
        <v>0</v>
      </c>
      <c r="W27" s="74">
        <f t="shared" si="8"/>
        <v>0</v>
      </c>
      <c r="X27" s="140"/>
      <c r="Y27" s="140"/>
      <c r="Z27" s="140">
        <f t="shared" si="9"/>
        <v>0</v>
      </c>
      <c r="AA27" s="150"/>
      <c r="AB27" s="151"/>
      <c r="AC27" s="151"/>
      <c r="AD27" s="151"/>
      <c r="AE27" s="152"/>
    </row>
    <row r="28" spans="1:31" ht="12.75">
      <c r="A28" s="330"/>
      <c r="B28" s="260"/>
      <c r="C28" s="66"/>
      <c r="D28" s="66"/>
      <c r="E28" s="66"/>
      <c r="F28" s="176"/>
      <c r="G28" s="87"/>
      <c r="H28" s="88"/>
      <c r="I28" s="88"/>
      <c r="J28" s="86"/>
      <c r="K28" s="86"/>
      <c r="L28" s="86"/>
      <c r="M28" s="86"/>
      <c r="N28" s="79"/>
      <c r="O28" s="177"/>
      <c r="P28" s="178"/>
      <c r="Q28" s="179"/>
      <c r="R28" s="78"/>
      <c r="S28" s="78"/>
      <c r="T28" s="73"/>
      <c r="U28" s="74">
        <f t="shared" si="6"/>
        <v>0</v>
      </c>
      <c r="V28" s="74">
        <f t="shared" si="7"/>
        <v>0</v>
      </c>
      <c r="W28" s="74">
        <f t="shared" si="8"/>
        <v>0</v>
      </c>
      <c r="X28" s="140"/>
      <c r="Y28" s="140"/>
      <c r="Z28" s="140">
        <f t="shared" si="9"/>
        <v>0</v>
      </c>
      <c r="AA28" s="150"/>
      <c r="AB28" s="151"/>
      <c r="AC28" s="151"/>
      <c r="AD28" s="151"/>
      <c r="AE28" s="152"/>
    </row>
    <row r="29" spans="1:31" ht="12.75">
      <c r="A29" s="330"/>
      <c r="B29" s="260"/>
      <c r="C29" s="66"/>
      <c r="D29" s="66"/>
      <c r="E29" s="66"/>
      <c r="F29" s="176"/>
      <c r="G29" s="87"/>
      <c r="H29" s="88"/>
      <c r="I29" s="88"/>
      <c r="J29" s="86"/>
      <c r="K29" s="86"/>
      <c r="L29" s="86"/>
      <c r="M29" s="86"/>
      <c r="N29" s="79"/>
      <c r="O29" s="177"/>
      <c r="P29" s="178"/>
      <c r="Q29" s="179"/>
      <c r="R29" s="78"/>
      <c r="S29" s="78"/>
      <c r="T29" s="73"/>
      <c r="U29" s="74">
        <f t="shared" si="6"/>
        <v>0</v>
      </c>
      <c r="V29" s="74">
        <f t="shared" si="7"/>
        <v>0</v>
      </c>
      <c r="W29" s="74">
        <f t="shared" si="8"/>
        <v>0</v>
      </c>
      <c r="X29" s="140"/>
      <c r="Y29" s="140"/>
      <c r="Z29" s="140">
        <f t="shared" si="9"/>
        <v>0</v>
      </c>
      <c r="AA29" s="150"/>
      <c r="AB29" s="151"/>
      <c r="AC29" s="151"/>
      <c r="AD29" s="151"/>
      <c r="AE29" s="152"/>
    </row>
    <row r="30" spans="1:31" ht="12.75">
      <c r="A30" s="330"/>
      <c r="B30" s="260"/>
      <c r="C30" s="66"/>
      <c r="D30" s="66"/>
      <c r="E30" s="66"/>
      <c r="F30" s="176"/>
      <c r="G30" s="87"/>
      <c r="H30" s="88"/>
      <c r="I30" s="88"/>
      <c r="J30" s="86"/>
      <c r="K30" s="86"/>
      <c r="L30" s="86"/>
      <c r="M30" s="86"/>
      <c r="N30" s="79"/>
      <c r="O30" s="177"/>
      <c r="P30" s="178"/>
      <c r="Q30" s="179"/>
      <c r="R30" s="78"/>
      <c r="S30" s="78"/>
      <c r="T30" s="73"/>
      <c r="U30" s="74">
        <f t="shared" si="6"/>
        <v>0</v>
      </c>
      <c r="V30" s="74">
        <f t="shared" si="7"/>
        <v>0</v>
      </c>
      <c r="W30" s="74">
        <f t="shared" si="8"/>
        <v>0</v>
      </c>
      <c r="X30" s="140"/>
      <c r="Y30" s="140"/>
      <c r="Z30" s="140">
        <f t="shared" si="9"/>
        <v>0</v>
      </c>
      <c r="AA30" s="150"/>
      <c r="AB30" s="151"/>
      <c r="AC30" s="151"/>
      <c r="AD30" s="151"/>
      <c r="AE30" s="152"/>
    </row>
    <row r="31" spans="1:31" ht="13.5" thickBot="1">
      <c r="A31" s="330"/>
      <c r="B31" s="262"/>
      <c r="C31" s="66"/>
      <c r="D31" s="66"/>
      <c r="E31" s="66"/>
      <c r="F31" s="181"/>
      <c r="G31" s="68"/>
      <c r="H31" s="69"/>
      <c r="I31" s="69"/>
      <c r="J31" s="67"/>
      <c r="K31" s="67"/>
      <c r="L31" s="67"/>
      <c r="M31" s="67"/>
      <c r="N31" s="76"/>
      <c r="O31" s="177"/>
      <c r="P31" s="178"/>
      <c r="Q31" s="179"/>
      <c r="R31" s="78"/>
      <c r="S31" s="78"/>
      <c r="T31" s="73">
        <f>R31+S31</f>
        <v>0</v>
      </c>
      <c r="U31" s="74">
        <f t="shared" si="6"/>
        <v>0</v>
      </c>
      <c r="V31" s="74">
        <f t="shared" si="7"/>
        <v>0</v>
      </c>
      <c r="W31" s="74">
        <f t="shared" si="8"/>
        <v>0</v>
      </c>
      <c r="X31" s="140"/>
      <c r="Y31" s="140"/>
      <c r="Z31" s="140">
        <f t="shared" si="9"/>
        <v>0</v>
      </c>
      <c r="AA31" s="263"/>
      <c r="AB31" s="264"/>
      <c r="AC31" s="264"/>
      <c r="AD31" s="264"/>
      <c r="AE31" s="265"/>
    </row>
    <row r="32" spans="1:31" ht="13.5" thickBot="1">
      <c r="A32" s="330"/>
      <c r="B32" s="147" t="s">
        <v>60</v>
      </c>
      <c r="C32" s="147"/>
      <c r="D32" s="147"/>
      <c r="E32" s="147"/>
      <c r="F32" s="183"/>
      <c r="G32" s="147"/>
      <c r="H32" s="147"/>
      <c r="I32" s="147"/>
      <c r="J32" s="147"/>
      <c r="K32" s="147"/>
      <c r="L32" s="147"/>
      <c r="M32" s="147"/>
      <c r="N32" s="104"/>
      <c r="O32" s="101">
        <f aca="true" t="shared" si="10" ref="O32:T32">SUM(O26:O31)</f>
        <v>0</v>
      </c>
      <c r="P32" s="101">
        <f t="shared" si="10"/>
        <v>0</v>
      </c>
      <c r="Q32" s="101">
        <f t="shared" si="10"/>
        <v>0</v>
      </c>
      <c r="R32" s="127">
        <f t="shared" si="10"/>
        <v>0</v>
      </c>
      <c r="S32" s="127">
        <f t="shared" si="10"/>
        <v>0</v>
      </c>
      <c r="T32" s="127">
        <f t="shared" si="10"/>
        <v>0</v>
      </c>
      <c r="U32" s="130"/>
      <c r="V32" s="130"/>
      <c r="W32" s="130"/>
      <c r="X32" s="141"/>
      <c r="Y32" s="141"/>
      <c r="Z32" s="141"/>
      <c r="AA32" s="263"/>
      <c r="AB32" s="264"/>
      <c r="AC32" s="264"/>
      <c r="AD32" s="264"/>
      <c r="AE32" s="265"/>
    </row>
    <row r="33" spans="1:31" ht="18" customHeight="1">
      <c r="A33" s="330"/>
      <c r="B33" s="259" t="s">
        <v>56</v>
      </c>
      <c r="C33" s="66"/>
      <c r="D33" s="66"/>
      <c r="E33" s="66"/>
      <c r="F33" s="182"/>
      <c r="G33" s="68"/>
      <c r="H33" s="69"/>
      <c r="I33" s="69"/>
      <c r="J33" s="67"/>
      <c r="K33" s="67"/>
      <c r="L33" s="67"/>
      <c r="M33" s="67"/>
      <c r="N33" s="76"/>
      <c r="O33" s="77"/>
      <c r="P33" s="71"/>
      <c r="Q33" s="71"/>
      <c r="R33" s="78"/>
      <c r="S33" s="78"/>
      <c r="T33" s="73">
        <f>R33+S33</f>
        <v>0</v>
      </c>
      <c r="U33" s="130"/>
      <c r="V33" s="130"/>
      <c r="W33" s="130"/>
      <c r="X33" s="141"/>
      <c r="Y33" s="141"/>
      <c r="Z33" s="141"/>
      <c r="AA33" s="263"/>
      <c r="AB33" s="264"/>
      <c r="AC33" s="264"/>
      <c r="AD33" s="264"/>
      <c r="AE33" s="265"/>
    </row>
    <row r="34" spans="1:31" ht="15" customHeight="1">
      <c r="A34" s="330"/>
      <c r="B34" s="260"/>
      <c r="C34" s="66"/>
      <c r="D34" s="66"/>
      <c r="E34" s="66"/>
      <c r="F34" s="66"/>
      <c r="G34" s="68"/>
      <c r="H34" s="69"/>
      <c r="I34" s="69"/>
      <c r="J34" s="67"/>
      <c r="K34" s="67"/>
      <c r="L34" s="67"/>
      <c r="M34" s="67"/>
      <c r="N34" s="76"/>
      <c r="O34" s="77"/>
      <c r="P34" s="71"/>
      <c r="Q34" s="71"/>
      <c r="R34" s="78"/>
      <c r="S34" s="78"/>
      <c r="T34" s="73">
        <f>R34+S34</f>
        <v>0</v>
      </c>
      <c r="U34" s="130"/>
      <c r="V34" s="130"/>
      <c r="W34" s="130"/>
      <c r="X34" s="141"/>
      <c r="Y34" s="141"/>
      <c r="Z34" s="141"/>
      <c r="AA34" s="263"/>
      <c r="AB34" s="264"/>
      <c r="AC34" s="264"/>
      <c r="AD34" s="264"/>
      <c r="AE34" s="265"/>
    </row>
    <row r="35" spans="1:31" ht="15" customHeight="1">
      <c r="A35" s="330"/>
      <c r="B35" s="261"/>
      <c r="C35" s="66"/>
      <c r="D35" s="66"/>
      <c r="E35" s="66"/>
      <c r="F35" s="66"/>
      <c r="G35" s="68"/>
      <c r="H35" s="69"/>
      <c r="I35" s="69"/>
      <c r="J35" s="67"/>
      <c r="K35" s="67"/>
      <c r="L35" s="67"/>
      <c r="M35" s="67"/>
      <c r="N35" s="76"/>
      <c r="O35" s="77"/>
      <c r="P35" s="71"/>
      <c r="Q35" s="71"/>
      <c r="R35" s="78"/>
      <c r="S35" s="78"/>
      <c r="T35" s="73">
        <f>R35+S35</f>
        <v>0</v>
      </c>
      <c r="U35" s="130"/>
      <c r="V35" s="130"/>
      <c r="W35" s="130"/>
      <c r="X35" s="141"/>
      <c r="Y35" s="141"/>
      <c r="Z35" s="141"/>
      <c r="AA35" s="263"/>
      <c r="AB35" s="264"/>
      <c r="AC35" s="264"/>
      <c r="AD35" s="264"/>
      <c r="AE35" s="265"/>
    </row>
    <row r="36" spans="1:31" ht="13.5" thickBot="1">
      <c r="A36" s="330"/>
      <c r="B36" s="261"/>
      <c r="C36" s="66"/>
      <c r="D36" s="66"/>
      <c r="E36" s="66"/>
      <c r="F36" s="66"/>
      <c r="G36" s="81"/>
      <c r="H36" s="82"/>
      <c r="I36" s="82"/>
      <c r="J36" s="80"/>
      <c r="K36" s="80"/>
      <c r="L36" s="80"/>
      <c r="M36" s="80"/>
      <c r="N36" s="83"/>
      <c r="O36" s="84"/>
      <c r="P36" s="85"/>
      <c r="Q36" s="85"/>
      <c r="R36" s="78"/>
      <c r="S36" s="78"/>
      <c r="T36" s="73">
        <f>R36+S36</f>
        <v>0</v>
      </c>
      <c r="U36" s="130"/>
      <c r="V36" s="130"/>
      <c r="W36" s="130"/>
      <c r="X36" s="141"/>
      <c r="Y36" s="141"/>
      <c r="Z36" s="141"/>
      <c r="AA36" s="263"/>
      <c r="AB36" s="264"/>
      <c r="AC36" s="264"/>
      <c r="AD36" s="264"/>
      <c r="AE36" s="265"/>
    </row>
    <row r="37" spans="1:31" ht="13.5" thickBot="1">
      <c r="A37" s="331"/>
      <c r="B37" s="146" t="s">
        <v>61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04"/>
      <c r="O37" s="101">
        <f aca="true" t="shared" si="11" ref="O37:T37">SUM(O33:O36)</f>
        <v>0</v>
      </c>
      <c r="P37" s="101">
        <f t="shared" si="11"/>
        <v>0</v>
      </c>
      <c r="Q37" s="101">
        <f t="shared" si="11"/>
        <v>0</v>
      </c>
      <c r="R37" s="127">
        <f t="shared" si="11"/>
        <v>0</v>
      </c>
      <c r="S37" s="127">
        <f t="shared" si="11"/>
        <v>0</v>
      </c>
      <c r="T37" s="127">
        <f t="shared" si="11"/>
        <v>0</v>
      </c>
      <c r="U37" s="130"/>
      <c r="V37" s="130"/>
      <c r="W37" s="130"/>
      <c r="X37" s="141"/>
      <c r="Y37" s="141"/>
      <c r="Z37" s="141"/>
      <c r="AA37" s="263"/>
      <c r="AB37" s="264"/>
      <c r="AC37" s="264"/>
      <c r="AD37" s="264"/>
      <c r="AE37" s="265"/>
    </row>
    <row r="38" spans="1:31" ht="12.75">
      <c r="A38" s="329" t="s">
        <v>77</v>
      </c>
      <c r="B38" s="259" t="s">
        <v>55</v>
      </c>
      <c r="C38" s="66"/>
      <c r="D38" s="66"/>
      <c r="E38" s="66"/>
      <c r="F38" s="66"/>
      <c r="G38" s="87"/>
      <c r="H38" s="88"/>
      <c r="I38" s="88"/>
      <c r="J38" s="86"/>
      <c r="K38" s="86"/>
      <c r="L38" s="86"/>
      <c r="M38" s="86"/>
      <c r="N38" s="79"/>
      <c r="O38" s="89"/>
      <c r="P38" s="90"/>
      <c r="Q38" s="90"/>
      <c r="R38" s="78"/>
      <c r="S38" s="78"/>
      <c r="T38" s="73">
        <f>R38+S38</f>
        <v>0</v>
      </c>
      <c r="U38" s="74">
        <f>IF(N38="IV",Q38+T38,0)</f>
        <v>0</v>
      </c>
      <c r="V38" s="74">
        <f>IF(N38="NIV",Q38+T38,0)</f>
        <v>0</v>
      </c>
      <c r="W38" s="74">
        <f>IF(N38="IV",O38+R38,0)</f>
        <v>0</v>
      </c>
      <c r="X38" s="140"/>
      <c r="Y38" s="140"/>
      <c r="Z38" s="140">
        <f>IF(N38="NIV",O38+R38,0)</f>
        <v>0</v>
      </c>
      <c r="AA38" s="263"/>
      <c r="AB38" s="264"/>
      <c r="AC38" s="264"/>
      <c r="AD38" s="264"/>
      <c r="AE38" s="265"/>
    </row>
    <row r="39" spans="1:31" ht="12.75" customHeight="1">
      <c r="A39" s="330"/>
      <c r="B39" s="261"/>
      <c r="C39" s="66"/>
      <c r="D39" s="66"/>
      <c r="E39" s="66"/>
      <c r="F39" s="66"/>
      <c r="G39" s="68"/>
      <c r="H39" s="69"/>
      <c r="I39" s="69"/>
      <c r="J39" s="67"/>
      <c r="K39" s="67"/>
      <c r="L39" s="67"/>
      <c r="M39" s="67"/>
      <c r="N39" s="76"/>
      <c r="O39" s="77"/>
      <c r="P39" s="71"/>
      <c r="Q39" s="71"/>
      <c r="R39" s="78"/>
      <c r="S39" s="78"/>
      <c r="T39" s="73">
        <f>R39+S39</f>
        <v>0</v>
      </c>
      <c r="U39" s="74">
        <f>IF(N39="IV",Q39+T39,0)</f>
        <v>0</v>
      </c>
      <c r="V39" s="74">
        <f>IF(N39="NIV",Q39+T39,0)</f>
        <v>0</v>
      </c>
      <c r="W39" s="74">
        <f>IF(N39="IV",O39+R39,0)</f>
        <v>0</v>
      </c>
      <c r="X39" s="140"/>
      <c r="Y39" s="140"/>
      <c r="Z39" s="140">
        <f>IF(N39="NIV",O39+R39,0)</f>
        <v>0</v>
      </c>
      <c r="AA39" s="263"/>
      <c r="AB39" s="264"/>
      <c r="AC39" s="264"/>
      <c r="AD39" s="264"/>
      <c r="AE39" s="265"/>
    </row>
    <row r="40" spans="1:31" ht="12.75">
      <c r="A40" s="330"/>
      <c r="B40" s="261"/>
      <c r="C40" s="66"/>
      <c r="D40" s="66"/>
      <c r="E40" s="66"/>
      <c r="F40" s="66"/>
      <c r="G40" s="68"/>
      <c r="H40" s="69"/>
      <c r="I40" s="69"/>
      <c r="J40" s="67"/>
      <c r="K40" s="67"/>
      <c r="L40" s="67"/>
      <c r="M40" s="67"/>
      <c r="N40" s="76"/>
      <c r="O40" s="77"/>
      <c r="P40" s="71"/>
      <c r="Q40" s="71"/>
      <c r="R40" s="78"/>
      <c r="S40" s="78"/>
      <c r="T40" s="73">
        <f>R40+S40</f>
        <v>0</v>
      </c>
      <c r="U40" s="74">
        <f>IF(N40="IV",Q40+T40,0)</f>
        <v>0</v>
      </c>
      <c r="V40" s="74">
        <f>IF(N40="NIV",Q40+T40,0)</f>
        <v>0</v>
      </c>
      <c r="W40" s="74">
        <f>IF(N40="IV",O40+R40,0)</f>
        <v>0</v>
      </c>
      <c r="X40" s="140"/>
      <c r="Y40" s="140"/>
      <c r="Z40" s="140">
        <f>IF(N40="NIV",O40+R40,0)</f>
        <v>0</v>
      </c>
      <c r="AA40" s="263"/>
      <c r="AB40" s="264"/>
      <c r="AC40" s="264"/>
      <c r="AD40" s="264"/>
      <c r="AE40" s="265"/>
    </row>
    <row r="41" spans="1:31" ht="13.5" thickBot="1">
      <c r="A41" s="330"/>
      <c r="B41" s="262"/>
      <c r="C41" s="66"/>
      <c r="D41" s="66"/>
      <c r="E41" s="66"/>
      <c r="F41" s="66"/>
      <c r="G41" s="68"/>
      <c r="H41" s="69"/>
      <c r="I41" s="69"/>
      <c r="J41" s="67"/>
      <c r="K41" s="67"/>
      <c r="L41" s="67"/>
      <c r="M41" s="67"/>
      <c r="N41" s="76"/>
      <c r="O41" s="77"/>
      <c r="P41" s="71"/>
      <c r="Q41" s="71"/>
      <c r="R41" s="78"/>
      <c r="S41" s="78"/>
      <c r="T41" s="73">
        <f>R41+S41</f>
        <v>0</v>
      </c>
      <c r="U41" s="74">
        <f>IF(N41="IV",Q41+T41,0)</f>
        <v>0</v>
      </c>
      <c r="V41" s="74">
        <f>IF(N41="NIV",Q41+T41,0)</f>
        <v>0</v>
      </c>
      <c r="W41" s="74">
        <f>IF(N41="IV",O41+R41,0)</f>
        <v>0</v>
      </c>
      <c r="X41" s="140"/>
      <c r="Y41" s="140"/>
      <c r="Z41" s="140">
        <f>IF(N41="NIV",O41+R41,0)</f>
        <v>0</v>
      </c>
      <c r="AA41" s="263"/>
      <c r="AB41" s="264"/>
      <c r="AC41" s="264"/>
      <c r="AD41" s="264"/>
      <c r="AE41" s="265"/>
    </row>
    <row r="42" spans="1:31" ht="13.5" thickBot="1">
      <c r="A42" s="330"/>
      <c r="B42" s="146" t="s">
        <v>68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04"/>
      <c r="O42" s="101">
        <f aca="true" t="shared" si="12" ref="O42:T42">SUM(O38:O41)</f>
        <v>0</v>
      </c>
      <c r="P42" s="101">
        <f t="shared" si="12"/>
        <v>0</v>
      </c>
      <c r="Q42" s="101">
        <f t="shared" si="12"/>
        <v>0</v>
      </c>
      <c r="R42" s="127">
        <f t="shared" si="12"/>
        <v>0</v>
      </c>
      <c r="S42" s="127">
        <f t="shared" si="12"/>
        <v>0</v>
      </c>
      <c r="T42" s="127">
        <f t="shared" si="12"/>
        <v>0</v>
      </c>
      <c r="U42" s="130"/>
      <c r="V42" s="130"/>
      <c r="W42" s="130"/>
      <c r="X42" s="141"/>
      <c r="Y42" s="141"/>
      <c r="Z42" s="141"/>
      <c r="AA42" s="263"/>
      <c r="AB42" s="264"/>
      <c r="AC42" s="264"/>
      <c r="AD42" s="264"/>
      <c r="AE42" s="265"/>
    </row>
    <row r="43" spans="1:31" ht="15.75" customHeight="1">
      <c r="A43" s="330"/>
      <c r="B43" s="259" t="s">
        <v>56</v>
      </c>
      <c r="C43" s="66"/>
      <c r="D43" s="66"/>
      <c r="E43" s="66"/>
      <c r="F43" s="66"/>
      <c r="G43" s="68"/>
      <c r="H43" s="69"/>
      <c r="I43" s="69"/>
      <c r="J43" s="67"/>
      <c r="K43" s="67"/>
      <c r="L43" s="67"/>
      <c r="M43" s="67"/>
      <c r="N43" s="76"/>
      <c r="O43" s="77"/>
      <c r="P43" s="71"/>
      <c r="Q43" s="71"/>
      <c r="R43" s="78"/>
      <c r="S43" s="78"/>
      <c r="T43" s="73">
        <f>R43+S43</f>
        <v>0</v>
      </c>
      <c r="U43" s="130"/>
      <c r="V43" s="130"/>
      <c r="W43" s="130"/>
      <c r="X43" s="141"/>
      <c r="Y43" s="141"/>
      <c r="Z43" s="141"/>
      <c r="AA43" s="263"/>
      <c r="AB43" s="264"/>
      <c r="AC43" s="264"/>
      <c r="AD43" s="264"/>
      <c r="AE43" s="265"/>
    </row>
    <row r="44" spans="1:31" ht="15.75" customHeight="1">
      <c r="A44" s="330"/>
      <c r="B44" s="260"/>
      <c r="C44" s="66"/>
      <c r="D44" s="66"/>
      <c r="E44" s="66"/>
      <c r="F44" s="66"/>
      <c r="G44" s="68"/>
      <c r="H44" s="69"/>
      <c r="I44" s="69"/>
      <c r="J44" s="67"/>
      <c r="K44" s="67"/>
      <c r="L44" s="67"/>
      <c r="M44" s="67"/>
      <c r="N44" s="76"/>
      <c r="O44" s="77"/>
      <c r="P44" s="71"/>
      <c r="Q44" s="71"/>
      <c r="R44" s="78"/>
      <c r="S44" s="78"/>
      <c r="T44" s="73">
        <f>R44+S44</f>
        <v>0</v>
      </c>
      <c r="U44" s="130"/>
      <c r="V44" s="130"/>
      <c r="W44" s="130"/>
      <c r="X44" s="141"/>
      <c r="Y44" s="141"/>
      <c r="Z44" s="141"/>
      <c r="AA44" s="263"/>
      <c r="AB44" s="264"/>
      <c r="AC44" s="264"/>
      <c r="AD44" s="264"/>
      <c r="AE44" s="265"/>
    </row>
    <row r="45" spans="1:31" ht="15" customHeight="1">
      <c r="A45" s="330"/>
      <c r="B45" s="261"/>
      <c r="C45" s="66"/>
      <c r="D45" s="66"/>
      <c r="E45" s="66"/>
      <c r="F45" s="66"/>
      <c r="G45" s="68"/>
      <c r="H45" s="69"/>
      <c r="I45" s="69"/>
      <c r="J45" s="67"/>
      <c r="K45" s="67"/>
      <c r="L45" s="67"/>
      <c r="M45" s="67"/>
      <c r="N45" s="76"/>
      <c r="O45" s="77"/>
      <c r="P45" s="71"/>
      <c r="Q45" s="71"/>
      <c r="R45" s="78"/>
      <c r="S45" s="78"/>
      <c r="T45" s="73">
        <f>R45+S45</f>
        <v>0</v>
      </c>
      <c r="U45" s="130"/>
      <c r="V45" s="130"/>
      <c r="W45" s="130"/>
      <c r="X45" s="141"/>
      <c r="Y45" s="141"/>
      <c r="Z45" s="141"/>
      <c r="AA45" s="263"/>
      <c r="AB45" s="264"/>
      <c r="AC45" s="264"/>
      <c r="AD45" s="264"/>
      <c r="AE45" s="265"/>
    </row>
    <row r="46" spans="1:31" ht="13.5" thickBot="1">
      <c r="A46" s="330"/>
      <c r="B46" s="261"/>
      <c r="C46" s="66"/>
      <c r="D46" s="66"/>
      <c r="E46" s="66"/>
      <c r="F46" s="66"/>
      <c r="G46" s="81"/>
      <c r="H46" s="82"/>
      <c r="I46" s="82"/>
      <c r="J46" s="80"/>
      <c r="K46" s="80"/>
      <c r="L46" s="80"/>
      <c r="M46" s="80"/>
      <c r="N46" s="83"/>
      <c r="O46" s="84"/>
      <c r="P46" s="85"/>
      <c r="Q46" s="85"/>
      <c r="R46" s="78"/>
      <c r="S46" s="78"/>
      <c r="T46" s="73">
        <f>R46+S46</f>
        <v>0</v>
      </c>
      <c r="U46" s="130"/>
      <c r="V46" s="130"/>
      <c r="W46" s="130"/>
      <c r="X46" s="141"/>
      <c r="Y46" s="141"/>
      <c r="Z46" s="141"/>
      <c r="AA46" s="263"/>
      <c r="AB46" s="264"/>
      <c r="AC46" s="264"/>
      <c r="AD46" s="264"/>
      <c r="AE46" s="265"/>
    </row>
    <row r="47" spans="1:31" ht="13.5" thickBot="1">
      <c r="A47" s="331"/>
      <c r="B47" s="161" t="s">
        <v>62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00"/>
      <c r="O47" s="101">
        <f aca="true" t="shared" si="13" ref="O47:T47">SUM(O43:O46)</f>
        <v>0</v>
      </c>
      <c r="P47" s="101">
        <f t="shared" si="13"/>
        <v>0</v>
      </c>
      <c r="Q47" s="101">
        <f t="shared" si="13"/>
        <v>0</v>
      </c>
      <c r="R47" s="127">
        <f t="shared" si="13"/>
        <v>0</v>
      </c>
      <c r="S47" s="127">
        <f t="shared" si="13"/>
        <v>0</v>
      </c>
      <c r="T47" s="127">
        <f t="shared" si="13"/>
        <v>0</v>
      </c>
      <c r="U47" s="130"/>
      <c r="V47" s="130"/>
      <c r="W47" s="130"/>
      <c r="X47" s="141"/>
      <c r="Y47" s="141"/>
      <c r="Z47" s="141"/>
      <c r="AA47" s="263"/>
      <c r="AB47" s="264"/>
      <c r="AC47" s="264"/>
      <c r="AD47" s="264"/>
      <c r="AE47" s="265"/>
    </row>
    <row r="48" spans="1:31" ht="12.75">
      <c r="A48" s="256" t="s">
        <v>76</v>
      </c>
      <c r="B48" s="259" t="s">
        <v>55</v>
      </c>
      <c r="C48" s="66"/>
      <c r="D48" s="66"/>
      <c r="E48" s="66"/>
      <c r="F48" s="66"/>
      <c r="G48" s="87"/>
      <c r="H48" s="88"/>
      <c r="I48" s="88"/>
      <c r="J48" s="86"/>
      <c r="K48" s="86"/>
      <c r="L48" s="86"/>
      <c r="M48" s="86"/>
      <c r="N48" s="79"/>
      <c r="O48" s="89"/>
      <c r="P48" s="90"/>
      <c r="Q48" s="90"/>
      <c r="R48" s="78"/>
      <c r="S48" s="78"/>
      <c r="T48" s="73">
        <f>R48+S48</f>
        <v>0</v>
      </c>
      <c r="U48" s="74">
        <f>IF(N48="IV",Q48+T48,0)</f>
        <v>0</v>
      </c>
      <c r="V48" s="74">
        <f>IF(N48="NIV",Q48+T48,0)</f>
        <v>0</v>
      </c>
      <c r="W48" s="74">
        <f>IF(N48="IV",O48+R48,0)</f>
        <v>0</v>
      </c>
      <c r="X48" s="140"/>
      <c r="Y48" s="140"/>
      <c r="Z48" s="140">
        <f>IF(N48="NIV",O48+R48,0)</f>
        <v>0</v>
      </c>
      <c r="AA48" s="263"/>
      <c r="AB48" s="264"/>
      <c r="AC48" s="264"/>
      <c r="AD48" s="264"/>
      <c r="AE48" s="265"/>
    </row>
    <row r="49" spans="1:31" ht="12.75" customHeight="1">
      <c r="A49" s="348"/>
      <c r="B49" s="261"/>
      <c r="C49" s="66"/>
      <c r="D49" s="66"/>
      <c r="E49" s="66"/>
      <c r="F49" s="66"/>
      <c r="G49" s="68"/>
      <c r="H49" s="69"/>
      <c r="I49" s="69"/>
      <c r="J49" s="67"/>
      <c r="K49" s="67"/>
      <c r="L49" s="67"/>
      <c r="M49" s="67"/>
      <c r="N49" s="76"/>
      <c r="O49" s="77"/>
      <c r="P49" s="71"/>
      <c r="Q49" s="71"/>
      <c r="R49" s="78"/>
      <c r="S49" s="78"/>
      <c r="T49" s="73">
        <f>R49+S49</f>
        <v>0</v>
      </c>
      <c r="U49" s="74">
        <f>IF(N49="IV",Q49+T49,0)</f>
        <v>0</v>
      </c>
      <c r="V49" s="74">
        <f>IF(N49="NIV",Q49+T49,0)</f>
        <v>0</v>
      </c>
      <c r="W49" s="74">
        <f>IF(N49="IV",O49+R49,0)</f>
        <v>0</v>
      </c>
      <c r="X49" s="140"/>
      <c r="Y49" s="140"/>
      <c r="Z49" s="140">
        <f>IF(N49="NIV",O49+R49,0)</f>
        <v>0</v>
      </c>
      <c r="AA49" s="263"/>
      <c r="AB49" s="264"/>
      <c r="AC49" s="264"/>
      <c r="AD49" s="264"/>
      <c r="AE49" s="265"/>
    </row>
    <row r="50" spans="1:31" ht="12.75">
      <c r="A50" s="348"/>
      <c r="B50" s="261"/>
      <c r="C50" s="66"/>
      <c r="D50" s="66"/>
      <c r="E50" s="66"/>
      <c r="F50" s="66"/>
      <c r="G50" s="68"/>
      <c r="H50" s="69"/>
      <c r="I50" s="69"/>
      <c r="J50" s="67"/>
      <c r="K50" s="67"/>
      <c r="L50" s="67"/>
      <c r="M50" s="67"/>
      <c r="N50" s="76"/>
      <c r="O50" s="77"/>
      <c r="P50" s="71"/>
      <c r="Q50" s="71"/>
      <c r="R50" s="78"/>
      <c r="S50" s="78"/>
      <c r="T50" s="73">
        <f>R50+S50</f>
        <v>0</v>
      </c>
      <c r="U50" s="74">
        <f>IF(N50="IV",Q50+T50,0)</f>
        <v>0</v>
      </c>
      <c r="V50" s="74">
        <f>IF(N50="NIV",Q50+T50,0)</f>
        <v>0</v>
      </c>
      <c r="W50" s="74">
        <f>IF(N50="IV",O50+R50,0)</f>
        <v>0</v>
      </c>
      <c r="X50" s="140"/>
      <c r="Y50" s="140"/>
      <c r="Z50" s="140">
        <f>IF(N50="NIV",O50+R50,0)</f>
        <v>0</v>
      </c>
      <c r="AA50" s="263"/>
      <c r="AB50" s="264"/>
      <c r="AC50" s="264"/>
      <c r="AD50" s="264"/>
      <c r="AE50" s="265"/>
    </row>
    <row r="51" spans="1:31" ht="13.5" thickBot="1">
      <c r="A51" s="348"/>
      <c r="B51" s="262"/>
      <c r="C51" s="66"/>
      <c r="D51" s="66"/>
      <c r="E51" s="66"/>
      <c r="F51" s="66"/>
      <c r="G51" s="68"/>
      <c r="H51" s="69"/>
      <c r="I51" s="69"/>
      <c r="J51" s="67"/>
      <c r="K51" s="67"/>
      <c r="L51" s="67"/>
      <c r="M51" s="67"/>
      <c r="N51" s="76"/>
      <c r="O51" s="77"/>
      <c r="P51" s="71"/>
      <c r="Q51" s="71"/>
      <c r="R51" s="78"/>
      <c r="S51" s="78"/>
      <c r="T51" s="73">
        <f>R51+S51</f>
        <v>0</v>
      </c>
      <c r="U51" s="74">
        <f>IF(N51="IV",Q51+T51,0)</f>
        <v>0</v>
      </c>
      <c r="V51" s="74">
        <f>IF(N51="NIV",Q51+T51,0)</f>
        <v>0</v>
      </c>
      <c r="W51" s="74">
        <f>IF(N51="IV",O51+R51,0)</f>
        <v>0</v>
      </c>
      <c r="X51" s="140"/>
      <c r="Y51" s="140"/>
      <c r="Z51" s="140">
        <f>IF(N51="NIV",O51+R51,0)</f>
        <v>0</v>
      </c>
      <c r="AA51" s="263"/>
      <c r="AB51" s="264"/>
      <c r="AC51" s="264"/>
      <c r="AD51" s="264"/>
      <c r="AE51" s="265"/>
    </row>
    <row r="52" spans="1:31" ht="13.5" thickBot="1">
      <c r="A52" s="348"/>
      <c r="B52" s="146" t="s">
        <v>69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04"/>
      <c r="O52" s="101">
        <f aca="true" t="shared" si="14" ref="O52:T52">SUM(O48:O51)</f>
        <v>0</v>
      </c>
      <c r="P52" s="101">
        <f t="shared" si="14"/>
        <v>0</v>
      </c>
      <c r="Q52" s="101">
        <f t="shared" si="14"/>
        <v>0</v>
      </c>
      <c r="R52" s="127">
        <f t="shared" si="14"/>
        <v>0</v>
      </c>
      <c r="S52" s="127">
        <f t="shared" si="14"/>
        <v>0</v>
      </c>
      <c r="T52" s="127">
        <f t="shared" si="14"/>
        <v>0</v>
      </c>
      <c r="U52" s="130"/>
      <c r="V52" s="130"/>
      <c r="W52" s="130"/>
      <c r="X52" s="141"/>
      <c r="Y52" s="141"/>
      <c r="Z52" s="141"/>
      <c r="AA52" s="263"/>
      <c r="AB52" s="264"/>
      <c r="AC52" s="264"/>
      <c r="AD52" s="264"/>
      <c r="AE52" s="265"/>
    </row>
    <row r="53" spans="1:31" ht="15" customHeight="1">
      <c r="A53" s="348"/>
      <c r="B53" s="259" t="s">
        <v>56</v>
      </c>
      <c r="C53" s="66"/>
      <c r="D53" s="66"/>
      <c r="E53" s="66"/>
      <c r="F53" s="66"/>
      <c r="G53" s="68"/>
      <c r="H53" s="69"/>
      <c r="I53" s="69"/>
      <c r="J53" s="67"/>
      <c r="K53" s="67"/>
      <c r="L53" s="67"/>
      <c r="M53" s="67"/>
      <c r="N53" s="76"/>
      <c r="O53" s="77"/>
      <c r="P53" s="71"/>
      <c r="Q53" s="71"/>
      <c r="R53" s="78"/>
      <c r="S53" s="78"/>
      <c r="T53" s="73">
        <f>R53+S53</f>
        <v>0</v>
      </c>
      <c r="U53" s="130"/>
      <c r="V53" s="130"/>
      <c r="W53" s="130"/>
      <c r="X53" s="141"/>
      <c r="Y53" s="141"/>
      <c r="Z53" s="141"/>
      <c r="AA53" s="263"/>
      <c r="AB53" s="264"/>
      <c r="AC53" s="264"/>
      <c r="AD53" s="264"/>
      <c r="AE53" s="265"/>
    </row>
    <row r="54" spans="1:31" ht="16.5" customHeight="1">
      <c r="A54" s="348"/>
      <c r="B54" s="260"/>
      <c r="C54" s="66"/>
      <c r="D54" s="66"/>
      <c r="E54" s="66"/>
      <c r="F54" s="66"/>
      <c r="G54" s="68"/>
      <c r="H54" s="69"/>
      <c r="I54" s="69"/>
      <c r="J54" s="67"/>
      <c r="K54" s="67"/>
      <c r="L54" s="67"/>
      <c r="M54" s="67"/>
      <c r="N54" s="76"/>
      <c r="O54" s="77"/>
      <c r="P54" s="71"/>
      <c r="Q54" s="71"/>
      <c r="R54" s="78"/>
      <c r="S54" s="78"/>
      <c r="T54" s="73">
        <f>R54+S54</f>
        <v>0</v>
      </c>
      <c r="U54" s="130"/>
      <c r="V54" s="130"/>
      <c r="W54" s="130"/>
      <c r="X54" s="141"/>
      <c r="Y54" s="141"/>
      <c r="Z54" s="141"/>
      <c r="AA54" s="263"/>
      <c r="AB54" s="264"/>
      <c r="AC54" s="264"/>
      <c r="AD54" s="264"/>
      <c r="AE54" s="265"/>
    </row>
    <row r="55" spans="1:31" ht="16.5" customHeight="1">
      <c r="A55" s="348"/>
      <c r="B55" s="261"/>
      <c r="C55" s="66"/>
      <c r="D55" s="66"/>
      <c r="E55" s="66"/>
      <c r="F55" s="66"/>
      <c r="G55" s="68"/>
      <c r="H55" s="69"/>
      <c r="I55" s="69"/>
      <c r="J55" s="67"/>
      <c r="K55" s="67"/>
      <c r="L55" s="67"/>
      <c r="M55" s="67"/>
      <c r="N55" s="76"/>
      <c r="O55" s="77"/>
      <c r="P55" s="71"/>
      <c r="Q55" s="71"/>
      <c r="R55" s="78"/>
      <c r="S55" s="78"/>
      <c r="T55" s="73">
        <f>R55+S55</f>
        <v>0</v>
      </c>
      <c r="U55" s="130"/>
      <c r="V55" s="130"/>
      <c r="W55" s="130"/>
      <c r="X55" s="141"/>
      <c r="Y55" s="141"/>
      <c r="Z55" s="141"/>
      <c r="AA55" s="263"/>
      <c r="AB55" s="264"/>
      <c r="AC55" s="264"/>
      <c r="AD55" s="264"/>
      <c r="AE55" s="265"/>
    </row>
    <row r="56" spans="1:31" ht="13.5" thickBot="1">
      <c r="A56" s="348"/>
      <c r="B56" s="261"/>
      <c r="C56" s="66"/>
      <c r="D56" s="66"/>
      <c r="E56" s="66"/>
      <c r="F56" s="66"/>
      <c r="G56" s="81"/>
      <c r="H56" s="82"/>
      <c r="I56" s="82"/>
      <c r="J56" s="80"/>
      <c r="K56" s="80"/>
      <c r="L56" s="80"/>
      <c r="M56" s="80"/>
      <c r="N56" s="83"/>
      <c r="O56" s="84"/>
      <c r="P56" s="85"/>
      <c r="Q56" s="85"/>
      <c r="R56" s="78"/>
      <c r="S56" s="78"/>
      <c r="T56" s="73">
        <f>R56+S56</f>
        <v>0</v>
      </c>
      <c r="U56" s="130"/>
      <c r="V56" s="130"/>
      <c r="W56" s="130"/>
      <c r="X56" s="141"/>
      <c r="Y56" s="141"/>
      <c r="Z56" s="141"/>
      <c r="AA56" s="263"/>
      <c r="AB56" s="264"/>
      <c r="AC56" s="264"/>
      <c r="AD56" s="264"/>
      <c r="AE56" s="265"/>
    </row>
    <row r="57" spans="1:31" ht="13.5" thickBot="1">
      <c r="A57" s="349"/>
      <c r="B57" s="161" t="s">
        <v>63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00"/>
      <c r="O57" s="101">
        <f aca="true" t="shared" si="15" ref="O57:T57">SUM(O53:O56)</f>
        <v>0</v>
      </c>
      <c r="P57" s="101">
        <f t="shared" si="15"/>
        <v>0</v>
      </c>
      <c r="Q57" s="101">
        <f t="shared" si="15"/>
        <v>0</v>
      </c>
      <c r="R57" s="127">
        <f t="shared" si="15"/>
        <v>0</v>
      </c>
      <c r="S57" s="127">
        <f t="shared" si="15"/>
        <v>0</v>
      </c>
      <c r="T57" s="127">
        <f t="shared" si="15"/>
        <v>0</v>
      </c>
      <c r="U57" s="130"/>
      <c r="V57" s="130"/>
      <c r="W57" s="130"/>
      <c r="X57" s="141"/>
      <c r="Y57" s="141"/>
      <c r="Z57" s="141"/>
      <c r="AA57" s="263"/>
      <c r="AB57" s="264"/>
      <c r="AC57" s="264"/>
      <c r="AD57" s="264"/>
      <c r="AE57" s="265"/>
    </row>
    <row r="58" spans="1:31" ht="12.75">
      <c r="A58" s="256" t="s">
        <v>75</v>
      </c>
      <c r="B58" s="259" t="s">
        <v>55</v>
      </c>
      <c r="C58" s="66"/>
      <c r="D58" s="66"/>
      <c r="E58" s="66"/>
      <c r="F58" s="66"/>
      <c r="G58" s="87"/>
      <c r="H58" s="88"/>
      <c r="I58" s="88"/>
      <c r="J58" s="86"/>
      <c r="K58" s="86"/>
      <c r="L58" s="86"/>
      <c r="M58" s="86"/>
      <c r="N58" s="79"/>
      <c r="O58" s="89"/>
      <c r="P58" s="90"/>
      <c r="Q58" s="90"/>
      <c r="R58" s="78"/>
      <c r="S58" s="78"/>
      <c r="T58" s="73">
        <f>R58+S58</f>
        <v>0</v>
      </c>
      <c r="U58" s="74">
        <f>IF(N58="IV",Q58+T58,0)</f>
        <v>0</v>
      </c>
      <c r="V58" s="74">
        <f>IF(N58="NIV",Q58+T58,0)</f>
        <v>0</v>
      </c>
      <c r="W58" s="74">
        <f>IF(N58="IV",O58+R58,0)</f>
        <v>0</v>
      </c>
      <c r="X58" s="140"/>
      <c r="Y58" s="140"/>
      <c r="Z58" s="140">
        <f>IF(N58="NIV",O58+R58,0)</f>
        <v>0</v>
      </c>
      <c r="AA58" s="263"/>
      <c r="AB58" s="264"/>
      <c r="AC58" s="264"/>
      <c r="AD58" s="264"/>
      <c r="AE58" s="265"/>
    </row>
    <row r="59" spans="1:31" ht="12.75" customHeight="1">
      <c r="A59" s="257"/>
      <c r="B59" s="261"/>
      <c r="C59" s="66"/>
      <c r="D59" s="66"/>
      <c r="E59" s="66"/>
      <c r="F59" s="66"/>
      <c r="G59" s="68"/>
      <c r="H59" s="69"/>
      <c r="I59" s="69"/>
      <c r="J59" s="67"/>
      <c r="K59" s="67"/>
      <c r="L59" s="67"/>
      <c r="M59" s="67"/>
      <c r="N59" s="76"/>
      <c r="O59" s="77"/>
      <c r="P59" s="71"/>
      <c r="Q59" s="90"/>
      <c r="R59" s="78"/>
      <c r="S59" s="78"/>
      <c r="T59" s="73">
        <f>R59+S59</f>
        <v>0</v>
      </c>
      <c r="U59" s="74">
        <f>IF(N59="IV",Q59+T59,0)</f>
        <v>0</v>
      </c>
      <c r="V59" s="74">
        <f>IF(N59="NIV",Q59+T59,0)</f>
        <v>0</v>
      </c>
      <c r="W59" s="74">
        <f>IF(N59="IV",O59+R59,0)</f>
        <v>0</v>
      </c>
      <c r="X59" s="140"/>
      <c r="Y59" s="140"/>
      <c r="Z59" s="140">
        <f>IF(N59="NIV",O59+R59,0)</f>
        <v>0</v>
      </c>
      <c r="AA59" s="263"/>
      <c r="AB59" s="264"/>
      <c r="AC59" s="264"/>
      <c r="AD59" s="264"/>
      <c r="AE59" s="265"/>
    </row>
    <row r="60" spans="1:31" ht="12.75">
      <c r="A60" s="257"/>
      <c r="B60" s="261"/>
      <c r="C60" s="66"/>
      <c r="D60" s="66"/>
      <c r="E60" s="66"/>
      <c r="F60" s="66"/>
      <c r="G60" s="68"/>
      <c r="H60" s="69"/>
      <c r="I60" s="69"/>
      <c r="J60" s="67"/>
      <c r="K60" s="67"/>
      <c r="L60" s="67"/>
      <c r="M60" s="67"/>
      <c r="N60" s="76"/>
      <c r="O60" s="77"/>
      <c r="P60" s="71"/>
      <c r="Q60" s="90"/>
      <c r="R60" s="78"/>
      <c r="S60" s="78"/>
      <c r="T60" s="73">
        <f>R60+S60</f>
        <v>0</v>
      </c>
      <c r="U60" s="74">
        <f>IF(N60="IV",Q60+T60,0)</f>
        <v>0</v>
      </c>
      <c r="V60" s="74">
        <f>IF(N60="NIV",Q60+T60,0)</f>
        <v>0</v>
      </c>
      <c r="W60" s="74">
        <f>IF(N60="IV",O60+R60,0)</f>
        <v>0</v>
      </c>
      <c r="X60" s="140"/>
      <c r="Y60" s="140"/>
      <c r="Z60" s="140">
        <f>IF(N60="NIV",O60+R60,0)</f>
        <v>0</v>
      </c>
      <c r="AA60" s="263"/>
      <c r="AB60" s="264"/>
      <c r="AC60" s="264"/>
      <c r="AD60" s="264"/>
      <c r="AE60" s="265"/>
    </row>
    <row r="61" spans="1:31" ht="13.5" thickBot="1">
      <c r="A61" s="257"/>
      <c r="B61" s="262"/>
      <c r="C61" s="66"/>
      <c r="D61" s="66"/>
      <c r="E61" s="66"/>
      <c r="F61" s="66"/>
      <c r="G61" s="68"/>
      <c r="H61" s="69"/>
      <c r="I61" s="69"/>
      <c r="J61" s="67"/>
      <c r="K61" s="67"/>
      <c r="L61" s="67"/>
      <c r="M61" s="67"/>
      <c r="N61" s="76"/>
      <c r="O61" s="77"/>
      <c r="P61" s="71"/>
      <c r="Q61" s="90"/>
      <c r="R61" s="78"/>
      <c r="S61" s="78"/>
      <c r="T61" s="73">
        <f>R61+S61</f>
        <v>0</v>
      </c>
      <c r="U61" s="74">
        <f>IF(N61="IV",Q61+T61,0)</f>
        <v>0</v>
      </c>
      <c r="V61" s="74">
        <f>IF(N61="NIV",Q61+T61,0)</f>
        <v>0</v>
      </c>
      <c r="W61" s="74">
        <f>IF(N61="IV",O61+R61,0)</f>
        <v>0</v>
      </c>
      <c r="X61" s="140"/>
      <c r="Y61" s="140"/>
      <c r="Z61" s="140">
        <f>IF(N61="NIV",O61+R61,0)</f>
        <v>0</v>
      </c>
      <c r="AA61" s="263"/>
      <c r="AB61" s="264"/>
      <c r="AC61" s="264"/>
      <c r="AD61" s="264"/>
      <c r="AE61" s="265"/>
    </row>
    <row r="62" spans="1:31" ht="13.5" thickBot="1">
      <c r="A62" s="257"/>
      <c r="B62" s="146" t="s">
        <v>70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04"/>
      <c r="O62" s="101">
        <f aca="true" t="shared" si="16" ref="O62:T62">SUM(O58:O61)</f>
        <v>0</v>
      </c>
      <c r="P62" s="101">
        <f t="shared" si="16"/>
        <v>0</v>
      </c>
      <c r="Q62" s="101">
        <f t="shared" si="16"/>
        <v>0</v>
      </c>
      <c r="R62" s="127">
        <f t="shared" si="16"/>
        <v>0</v>
      </c>
      <c r="S62" s="127">
        <f t="shared" si="16"/>
        <v>0</v>
      </c>
      <c r="T62" s="127">
        <f t="shared" si="16"/>
        <v>0</v>
      </c>
      <c r="U62" s="130"/>
      <c r="V62" s="130"/>
      <c r="W62" s="130"/>
      <c r="X62" s="141"/>
      <c r="Y62" s="141"/>
      <c r="Z62" s="141"/>
      <c r="AA62" s="263"/>
      <c r="AB62" s="264"/>
      <c r="AC62" s="264"/>
      <c r="AD62" s="264"/>
      <c r="AE62" s="265"/>
    </row>
    <row r="63" spans="1:31" ht="12.75">
      <c r="A63" s="257"/>
      <c r="B63" s="259" t="s">
        <v>56</v>
      </c>
      <c r="C63" s="66"/>
      <c r="D63" s="66"/>
      <c r="E63" s="66"/>
      <c r="F63" s="66"/>
      <c r="G63" s="68"/>
      <c r="H63" s="69"/>
      <c r="I63" s="69"/>
      <c r="J63" s="67"/>
      <c r="K63" s="67"/>
      <c r="L63" s="67"/>
      <c r="M63" s="67"/>
      <c r="N63" s="76"/>
      <c r="O63" s="77"/>
      <c r="P63" s="71"/>
      <c r="Q63" s="90"/>
      <c r="R63" s="78"/>
      <c r="S63" s="78"/>
      <c r="T63" s="73">
        <f>R63+S63</f>
        <v>0</v>
      </c>
      <c r="U63" s="130"/>
      <c r="V63" s="130"/>
      <c r="W63" s="130"/>
      <c r="X63" s="141"/>
      <c r="Y63" s="141"/>
      <c r="Z63" s="141"/>
      <c r="AA63" s="263"/>
      <c r="AB63" s="264"/>
      <c r="AC63" s="264"/>
      <c r="AD63" s="264"/>
      <c r="AE63" s="265"/>
    </row>
    <row r="64" spans="1:31" ht="20.25" customHeight="1">
      <c r="A64" s="257"/>
      <c r="B64" s="260"/>
      <c r="C64" s="66"/>
      <c r="D64" s="66"/>
      <c r="E64" s="66"/>
      <c r="F64" s="66"/>
      <c r="G64" s="68"/>
      <c r="H64" s="69"/>
      <c r="I64" s="69"/>
      <c r="J64" s="67"/>
      <c r="K64" s="67"/>
      <c r="L64" s="67"/>
      <c r="M64" s="67"/>
      <c r="N64" s="76"/>
      <c r="O64" s="77"/>
      <c r="P64" s="71"/>
      <c r="Q64" s="71"/>
      <c r="R64" s="78"/>
      <c r="S64" s="78"/>
      <c r="T64" s="73">
        <f>R64+S64</f>
        <v>0</v>
      </c>
      <c r="U64" s="130"/>
      <c r="V64" s="130"/>
      <c r="W64" s="130"/>
      <c r="X64" s="141"/>
      <c r="Y64" s="141"/>
      <c r="Z64" s="141"/>
      <c r="AA64" s="263"/>
      <c r="AB64" s="264"/>
      <c r="AC64" s="264"/>
      <c r="AD64" s="264"/>
      <c r="AE64" s="265"/>
    </row>
    <row r="65" spans="1:31" ht="15" customHeight="1">
      <c r="A65" s="257"/>
      <c r="B65" s="261"/>
      <c r="C65" s="66"/>
      <c r="D65" s="66"/>
      <c r="E65" s="66"/>
      <c r="F65" s="66"/>
      <c r="G65" s="68"/>
      <c r="H65" s="69"/>
      <c r="I65" s="69"/>
      <c r="J65" s="67"/>
      <c r="K65" s="67"/>
      <c r="L65" s="67"/>
      <c r="M65" s="67"/>
      <c r="N65" s="76"/>
      <c r="O65" s="77"/>
      <c r="P65" s="71"/>
      <c r="Q65" s="90"/>
      <c r="R65" s="78"/>
      <c r="S65" s="78"/>
      <c r="T65" s="73">
        <f>R65+S65</f>
        <v>0</v>
      </c>
      <c r="U65" s="130"/>
      <c r="V65" s="130"/>
      <c r="W65" s="130"/>
      <c r="X65" s="141"/>
      <c r="Y65" s="141"/>
      <c r="Z65" s="141"/>
      <c r="AA65" s="263"/>
      <c r="AB65" s="264"/>
      <c r="AC65" s="264"/>
      <c r="AD65" s="264"/>
      <c r="AE65" s="265"/>
    </row>
    <row r="66" spans="1:31" ht="13.5" thickBot="1">
      <c r="A66" s="257"/>
      <c r="B66" s="261"/>
      <c r="C66" s="66"/>
      <c r="D66" s="66"/>
      <c r="E66" s="66"/>
      <c r="F66" s="66"/>
      <c r="G66" s="81"/>
      <c r="H66" s="82"/>
      <c r="I66" s="82"/>
      <c r="J66" s="80"/>
      <c r="K66" s="80"/>
      <c r="L66" s="80"/>
      <c r="M66" s="80"/>
      <c r="N66" s="83"/>
      <c r="O66" s="84"/>
      <c r="P66" s="85"/>
      <c r="Q66" s="90"/>
      <c r="R66" s="78"/>
      <c r="S66" s="78"/>
      <c r="T66" s="73">
        <f>R66+S66</f>
        <v>0</v>
      </c>
      <c r="U66" s="130"/>
      <c r="V66" s="130"/>
      <c r="W66" s="130"/>
      <c r="X66" s="141"/>
      <c r="Y66" s="141"/>
      <c r="Z66" s="141"/>
      <c r="AA66" s="263"/>
      <c r="AB66" s="264"/>
      <c r="AC66" s="264"/>
      <c r="AD66" s="264"/>
      <c r="AE66" s="265"/>
    </row>
    <row r="67" spans="1:31" ht="13.5" thickBot="1">
      <c r="A67" s="258"/>
      <c r="B67" s="146" t="s">
        <v>64</v>
      </c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04"/>
      <c r="O67" s="101">
        <f aca="true" t="shared" si="17" ref="O67:T67">SUM(O63:O66)</f>
        <v>0</v>
      </c>
      <c r="P67" s="101">
        <f t="shared" si="17"/>
        <v>0</v>
      </c>
      <c r="Q67" s="101">
        <f t="shared" si="17"/>
        <v>0</v>
      </c>
      <c r="R67" s="127">
        <f t="shared" si="17"/>
        <v>0</v>
      </c>
      <c r="S67" s="127">
        <f t="shared" si="17"/>
        <v>0</v>
      </c>
      <c r="T67" s="127">
        <f t="shared" si="17"/>
        <v>0</v>
      </c>
      <c r="U67" s="130"/>
      <c r="V67" s="130"/>
      <c r="W67" s="130"/>
      <c r="X67" s="141"/>
      <c r="Y67" s="141"/>
      <c r="Z67" s="141"/>
      <c r="AA67" s="263"/>
      <c r="AB67" s="264"/>
      <c r="AC67" s="264"/>
      <c r="AD67" s="264"/>
      <c r="AE67" s="265"/>
    </row>
    <row r="68" spans="1:31" ht="12.75">
      <c r="A68" s="256" t="s">
        <v>42</v>
      </c>
      <c r="B68" s="259" t="s">
        <v>55</v>
      </c>
      <c r="C68" s="66"/>
      <c r="D68" s="66"/>
      <c r="E68" s="66"/>
      <c r="F68" s="66"/>
      <c r="G68" s="87"/>
      <c r="H68" s="88"/>
      <c r="I68" s="88"/>
      <c r="J68" s="86"/>
      <c r="K68" s="86"/>
      <c r="L68" s="86"/>
      <c r="M68" s="86"/>
      <c r="N68" s="79"/>
      <c r="O68" s="89"/>
      <c r="P68" s="90"/>
      <c r="Q68" s="71"/>
      <c r="R68" s="78"/>
      <c r="S68" s="78"/>
      <c r="T68" s="73">
        <f>R68+S68</f>
        <v>0</v>
      </c>
      <c r="U68" s="74">
        <f>IF(N68="IV",Q68+T68,0)</f>
        <v>0</v>
      </c>
      <c r="V68" s="74">
        <f>IF(N68="NIV",Q68+T68,0)</f>
        <v>0</v>
      </c>
      <c r="W68" s="74">
        <f>IF(N68="IV",O68+R68,0)</f>
        <v>0</v>
      </c>
      <c r="X68" s="140"/>
      <c r="Y68" s="140"/>
      <c r="Z68" s="140">
        <f>IF(N68="NIV",O68+R68,0)</f>
        <v>0</v>
      </c>
      <c r="AA68" s="263"/>
      <c r="AB68" s="264"/>
      <c r="AC68" s="264"/>
      <c r="AD68" s="264"/>
      <c r="AE68" s="265"/>
    </row>
    <row r="69" spans="1:31" ht="12.75" customHeight="1">
      <c r="A69" s="257"/>
      <c r="B69" s="261"/>
      <c r="C69" s="66"/>
      <c r="D69" s="66"/>
      <c r="E69" s="66"/>
      <c r="F69" s="66"/>
      <c r="G69" s="68"/>
      <c r="H69" s="69"/>
      <c r="I69" s="69"/>
      <c r="J69" s="67"/>
      <c r="K69" s="67"/>
      <c r="L69" s="67"/>
      <c r="M69" s="67"/>
      <c r="N69" s="76"/>
      <c r="O69" s="77"/>
      <c r="P69" s="71"/>
      <c r="Q69" s="71"/>
      <c r="R69" s="78"/>
      <c r="S69" s="78"/>
      <c r="T69" s="73">
        <f>R69+S69</f>
        <v>0</v>
      </c>
      <c r="U69" s="74">
        <f>IF(N69="IV",Q69+T69,0)</f>
        <v>0</v>
      </c>
      <c r="V69" s="74">
        <f>IF(N69="NIV",Q69+T69,0)</f>
        <v>0</v>
      </c>
      <c r="W69" s="74">
        <f>IF(N69="IV",O69+R69,0)</f>
        <v>0</v>
      </c>
      <c r="X69" s="140"/>
      <c r="Y69" s="140"/>
      <c r="Z69" s="140">
        <f>IF(N69="NIV",O69+R69,0)</f>
        <v>0</v>
      </c>
      <c r="AA69" s="263"/>
      <c r="AB69" s="264"/>
      <c r="AC69" s="264"/>
      <c r="AD69" s="264"/>
      <c r="AE69" s="265"/>
    </row>
    <row r="70" spans="1:31" ht="12.75">
      <c r="A70" s="257"/>
      <c r="B70" s="261"/>
      <c r="C70" s="66"/>
      <c r="D70" s="66"/>
      <c r="E70" s="66"/>
      <c r="F70" s="66"/>
      <c r="G70" s="68"/>
      <c r="H70" s="69"/>
      <c r="I70" s="69"/>
      <c r="J70" s="67"/>
      <c r="K70" s="67"/>
      <c r="L70" s="67"/>
      <c r="M70" s="67"/>
      <c r="N70" s="76"/>
      <c r="O70" s="77"/>
      <c r="P70" s="71"/>
      <c r="Q70" s="71"/>
      <c r="R70" s="78"/>
      <c r="S70" s="78"/>
      <c r="T70" s="73">
        <f>R70+S70</f>
        <v>0</v>
      </c>
      <c r="U70" s="74">
        <f>IF(N70="IV",Q70+T70,0)</f>
        <v>0</v>
      </c>
      <c r="V70" s="74">
        <f>IF(N70="NIV",Q70+T70,0)</f>
        <v>0</v>
      </c>
      <c r="W70" s="74">
        <f>IF(N70="IV",O70+R70,0)</f>
        <v>0</v>
      </c>
      <c r="X70" s="140"/>
      <c r="Y70" s="140"/>
      <c r="Z70" s="140">
        <f>IF(N70="NIV",O70+R70,0)</f>
        <v>0</v>
      </c>
      <c r="AA70" s="263"/>
      <c r="AB70" s="264"/>
      <c r="AC70" s="264"/>
      <c r="AD70" s="264"/>
      <c r="AE70" s="265"/>
    </row>
    <row r="71" spans="1:31" ht="13.5" thickBot="1">
      <c r="A71" s="257"/>
      <c r="B71" s="262"/>
      <c r="C71" s="66"/>
      <c r="D71" s="66"/>
      <c r="E71" s="66"/>
      <c r="F71" s="66"/>
      <c r="G71" s="68"/>
      <c r="H71" s="69"/>
      <c r="I71" s="69"/>
      <c r="J71" s="67"/>
      <c r="K71" s="67"/>
      <c r="L71" s="67"/>
      <c r="M71" s="67"/>
      <c r="N71" s="76"/>
      <c r="O71" s="77"/>
      <c r="P71" s="71"/>
      <c r="Q71" s="71"/>
      <c r="R71" s="78"/>
      <c r="S71" s="78"/>
      <c r="T71" s="73">
        <f>R71+S71</f>
        <v>0</v>
      </c>
      <c r="U71" s="74">
        <f>IF(N71="IV",Q71+T71,0)</f>
        <v>0</v>
      </c>
      <c r="V71" s="74">
        <f>IF(N71="NIV",Q71+T71,0)</f>
        <v>0</v>
      </c>
      <c r="W71" s="74">
        <f>IF(N71="IV",O71+R71,0)</f>
        <v>0</v>
      </c>
      <c r="X71" s="140"/>
      <c r="Y71" s="140"/>
      <c r="Z71" s="140">
        <f>IF(N71="NIV",O71+R71,0)</f>
        <v>0</v>
      </c>
      <c r="AA71" s="263"/>
      <c r="AB71" s="264"/>
      <c r="AC71" s="264"/>
      <c r="AD71" s="264"/>
      <c r="AE71" s="265"/>
    </row>
    <row r="72" spans="1:31" ht="13.5" thickBot="1">
      <c r="A72" s="257"/>
      <c r="B72" s="146" t="s">
        <v>71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04"/>
      <c r="O72" s="101">
        <f aca="true" t="shared" si="18" ref="O72:T72">SUM(O68:O71)</f>
        <v>0</v>
      </c>
      <c r="P72" s="101">
        <f t="shared" si="18"/>
        <v>0</v>
      </c>
      <c r="Q72" s="101">
        <f t="shared" si="18"/>
        <v>0</v>
      </c>
      <c r="R72" s="127">
        <f t="shared" si="18"/>
        <v>0</v>
      </c>
      <c r="S72" s="127">
        <f t="shared" si="18"/>
        <v>0</v>
      </c>
      <c r="T72" s="127">
        <f t="shared" si="18"/>
        <v>0</v>
      </c>
      <c r="U72" s="130"/>
      <c r="V72" s="130"/>
      <c r="W72" s="130"/>
      <c r="X72" s="141"/>
      <c r="Y72" s="141"/>
      <c r="Z72" s="141"/>
      <c r="AA72" s="263"/>
      <c r="AB72" s="264"/>
      <c r="AC72" s="264"/>
      <c r="AD72" s="264"/>
      <c r="AE72" s="265"/>
    </row>
    <row r="73" spans="1:31" ht="12.75">
      <c r="A73" s="257"/>
      <c r="B73" s="259" t="s">
        <v>56</v>
      </c>
      <c r="C73" s="66"/>
      <c r="D73" s="66"/>
      <c r="E73" s="66"/>
      <c r="F73" s="66"/>
      <c r="G73" s="68"/>
      <c r="H73" s="69"/>
      <c r="I73" s="69"/>
      <c r="J73" s="67"/>
      <c r="K73" s="67"/>
      <c r="L73" s="67"/>
      <c r="M73" s="67"/>
      <c r="N73" s="76"/>
      <c r="O73" s="77"/>
      <c r="P73" s="71"/>
      <c r="Q73" s="71"/>
      <c r="R73" s="78"/>
      <c r="S73" s="78"/>
      <c r="T73" s="73">
        <f>R73+S73</f>
        <v>0</v>
      </c>
      <c r="U73" s="130"/>
      <c r="V73" s="130"/>
      <c r="W73" s="130"/>
      <c r="X73" s="141"/>
      <c r="Y73" s="141"/>
      <c r="Z73" s="141"/>
      <c r="AA73" s="263"/>
      <c r="AB73" s="264"/>
      <c r="AC73" s="264"/>
      <c r="AD73" s="264"/>
      <c r="AE73" s="265"/>
    </row>
    <row r="74" spans="1:31" ht="18" customHeight="1">
      <c r="A74" s="257"/>
      <c r="B74" s="260"/>
      <c r="C74" s="66"/>
      <c r="D74" s="66"/>
      <c r="E74" s="66"/>
      <c r="F74" s="66"/>
      <c r="G74" s="68"/>
      <c r="H74" s="69"/>
      <c r="I74" s="69"/>
      <c r="J74" s="67"/>
      <c r="K74" s="67"/>
      <c r="L74" s="67"/>
      <c r="M74" s="67"/>
      <c r="N74" s="76"/>
      <c r="O74" s="77"/>
      <c r="P74" s="71"/>
      <c r="Q74" s="71"/>
      <c r="R74" s="78"/>
      <c r="S74" s="78"/>
      <c r="T74" s="73">
        <f>R74+S74</f>
        <v>0</v>
      </c>
      <c r="U74" s="130"/>
      <c r="V74" s="130"/>
      <c r="W74" s="130"/>
      <c r="X74" s="141"/>
      <c r="Y74" s="141"/>
      <c r="Z74" s="141"/>
      <c r="AA74" s="263"/>
      <c r="AB74" s="264"/>
      <c r="AC74" s="264"/>
      <c r="AD74" s="264"/>
      <c r="AE74" s="265"/>
    </row>
    <row r="75" spans="1:31" ht="15.75" customHeight="1">
      <c r="A75" s="257"/>
      <c r="B75" s="261"/>
      <c r="C75" s="66"/>
      <c r="D75" s="66"/>
      <c r="E75" s="66"/>
      <c r="F75" s="66"/>
      <c r="G75" s="68"/>
      <c r="H75" s="69"/>
      <c r="I75" s="69"/>
      <c r="J75" s="67"/>
      <c r="K75" s="67"/>
      <c r="L75" s="67"/>
      <c r="M75" s="67"/>
      <c r="N75" s="76"/>
      <c r="O75" s="77"/>
      <c r="P75" s="71"/>
      <c r="Q75" s="71"/>
      <c r="R75" s="78"/>
      <c r="S75" s="78"/>
      <c r="T75" s="73">
        <f>R75+S75</f>
        <v>0</v>
      </c>
      <c r="U75" s="130"/>
      <c r="V75" s="130"/>
      <c r="W75" s="130"/>
      <c r="X75" s="141"/>
      <c r="Y75" s="141"/>
      <c r="Z75" s="141"/>
      <c r="AA75" s="263"/>
      <c r="AB75" s="264"/>
      <c r="AC75" s="264"/>
      <c r="AD75" s="264"/>
      <c r="AE75" s="265"/>
    </row>
    <row r="76" spans="1:31" ht="13.5" thickBot="1">
      <c r="A76" s="257"/>
      <c r="B76" s="261"/>
      <c r="C76" s="66"/>
      <c r="D76" s="66"/>
      <c r="E76" s="66"/>
      <c r="F76" s="66"/>
      <c r="G76" s="82"/>
      <c r="H76" s="82"/>
      <c r="I76" s="82"/>
      <c r="J76" s="80"/>
      <c r="K76" s="80"/>
      <c r="L76" s="80"/>
      <c r="M76" s="80"/>
      <c r="N76" s="83"/>
      <c r="O76" s="84"/>
      <c r="P76" s="85"/>
      <c r="Q76" s="85"/>
      <c r="R76" s="78"/>
      <c r="S76" s="78"/>
      <c r="T76" s="73">
        <f>R76+S76</f>
        <v>0</v>
      </c>
      <c r="U76" s="130"/>
      <c r="V76" s="130"/>
      <c r="W76" s="130"/>
      <c r="X76" s="141"/>
      <c r="Y76" s="141"/>
      <c r="Z76" s="141"/>
      <c r="AA76" s="263"/>
      <c r="AB76" s="264"/>
      <c r="AC76" s="264"/>
      <c r="AD76" s="264"/>
      <c r="AE76" s="265"/>
    </row>
    <row r="77" spans="1:31" ht="13.5" thickBot="1">
      <c r="A77" s="258"/>
      <c r="B77" s="161" t="s">
        <v>65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00"/>
      <c r="O77" s="101">
        <f aca="true" t="shared" si="19" ref="O77:T77">SUM(O73:O76)</f>
        <v>0</v>
      </c>
      <c r="P77" s="101">
        <f t="shared" si="19"/>
        <v>0</v>
      </c>
      <c r="Q77" s="101">
        <f t="shared" si="19"/>
        <v>0</v>
      </c>
      <c r="R77" s="127">
        <f t="shared" si="19"/>
        <v>0</v>
      </c>
      <c r="S77" s="127">
        <f t="shared" si="19"/>
        <v>0</v>
      </c>
      <c r="T77" s="127">
        <f t="shared" si="19"/>
        <v>0</v>
      </c>
      <c r="U77" s="130"/>
      <c r="V77" s="130"/>
      <c r="W77" s="130"/>
      <c r="X77" s="141"/>
      <c r="Y77" s="141"/>
      <c r="Z77" s="141"/>
      <c r="AA77" s="263"/>
      <c r="AB77" s="264"/>
      <c r="AC77" s="264"/>
      <c r="AD77" s="264"/>
      <c r="AE77" s="265"/>
    </row>
    <row r="78" spans="1:31" ht="12.75">
      <c r="A78" s="256" t="s">
        <v>74</v>
      </c>
      <c r="B78" s="259" t="s">
        <v>55</v>
      </c>
      <c r="C78" s="66"/>
      <c r="D78" s="66"/>
      <c r="E78" s="66"/>
      <c r="F78" s="66"/>
      <c r="G78" s="87"/>
      <c r="H78" s="88"/>
      <c r="I78" s="88"/>
      <c r="J78" s="86"/>
      <c r="K78" s="86"/>
      <c r="L78" s="86"/>
      <c r="M78" s="86"/>
      <c r="N78" s="79"/>
      <c r="O78" s="89"/>
      <c r="P78" s="90"/>
      <c r="Q78" s="90"/>
      <c r="R78" s="78"/>
      <c r="S78" s="78"/>
      <c r="T78" s="73">
        <f aca="true" t="shared" si="20" ref="T78:T86">R78+S78</f>
        <v>0</v>
      </c>
      <c r="U78" s="74">
        <f>IF(N78="IV",Q78+T78,0)</f>
        <v>0</v>
      </c>
      <c r="V78" s="74">
        <f>IF(N78="NIV",Q78+T78,0)</f>
        <v>0</v>
      </c>
      <c r="W78" s="74">
        <f>IF(N78="IV",O78+R78,0)</f>
        <v>0</v>
      </c>
      <c r="X78" s="140"/>
      <c r="Y78" s="140"/>
      <c r="Z78" s="140">
        <f>IF(N78="NIV",O78+R78,0)</f>
        <v>0</v>
      </c>
      <c r="AA78" s="263"/>
      <c r="AB78" s="264"/>
      <c r="AC78" s="264"/>
      <c r="AD78" s="264"/>
      <c r="AE78" s="265"/>
    </row>
    <row r="79" spans="1:31" ht="12.75" customHeight="1">
      <c r="A79" s="257"/>
      <c r="B79" s="261"/>
      <c r="C79" s="66"/>
      <c r="D79" s="66"/>
      <c r="E79" s="66"/>
      <c r="F79" s="66"/>
      <c r="G79" s="68"/>
      <c r="H79" s="69"/>
      <c r="I79" s="69"/>
      <c r="J79" s="67"/>
      <c r="K79" s="67"/>
      <c r="L79" s="67"/>
      <c r="M79" s="67"/>
      <c r="N79" s="76"/>
      <c r="O79" s="77"/>
      <c r="P79" s="71"/>
      <c r="Q79" s="90"/>
      <c r="R79" s="78"/>
      <c r="S79" s="78"/>
      <c r="T79" s="73">
        <f t="shared" si="20"/>
        <v>0</v>
      </c>
      <c r="U79" s="74">
        <f>IF(N79="IV",Q79+T79,0)</f>
        <v>0</v>
      </c>
      <c r="V79" s="74">
        <f>IF(N79="NIV",Q79+T79,0)</f>
        <v>0</v>
      </c>
      <c r="W79" s="74">
        <f>IF(N79="IV",O79+R79,0)</f>
        <v>0</v>
      </c>
      <c r="X79" s="140"/>
      <c r="Y79" s="140"/>
      <c r="Z79" s="140">
        <f>IF(N79="NIV",O79+R79,0)</f>
        <v>0</v>
      </c>
      <c r="AA79" s="263"/>
      <c r="AB79" s="264"/>
      <c r="AC79" s="264"/>
      <c r="AD79" s="264"/>
      <c r="AE79" s="265"/>
    </row>
    <row r="80" spans="1:31" ht="12.75">
      <c r="A80" s="257"/>
      <c r="B80" s="261"/>
      <c r="C80" s="66"/>
      <c r="D80" s="66"/>
      <c r="E80" s="66"/>
      <c r="F80" s="66"/>
      <c r="G80" s="68"/>
      <c r="H80" s="69"/>
      <c r="I80" s="69"/>
      <c r="J80" s="67"/>
      <c r="K80" s="67"/>
      <c r="L80" s="67"/>
      <c r="M80" s="67"/>
      <c r="N80" s="76"/>
      <c r="O80" s="77"/>
      <c r="P80" s="71"/>
      <c r="Q80" s="90"/>
      <c r="R80" s="78"/>
      <c r="S80" s="78"/>
      <c r="T80" s="73">
        <f t="shared" si="20"/>
        <v>0</v>
      </c>
      <c r="U80" s="74">
        <f>IF(N80="IV",Q80+T80,0)</f>
        <v>0</v>
      </c>
      <c r="V80" s="74">
        <f>IF(N80="NIV",Q80+T80,0)</f>
        <v>0</v>
      </c>
      <c r="W80" s="74">
        <f>IF(N80="IV",O80+R80,0)</f>
        <v>0</v>
      </c>
      <c r="X80" s="140"/>
      <c r="Y80" s="140"/>
      <c r="Z80" s="140">
        <f>IF(N80="NIV",O80+R80,0)</f>
        <v>0</v>
      </c>
      <c r="AA80" s="263"/>
      <c r="AB80" s="264"/>
      <c r="AC80" s="264"/>
      <c r="AD80" s="264"/>
      <c r="AE80" s="265"/>
    </row>
    <row r="81" spans="1:31" ht="13.5" thickBot="1">
      <c r="A81" s="257"/>
      <c r="B81" s="262"/>
      <c r="C81" s="66"/>
      <c r="D81" s="66"/>
      <c r="E81" s="66"/>
      <c r="F81" s="66"/>
      <c r="G81" s="68"/>
      <c r="H81" s="69"/>
      <c r="I81" s="69"/>
      <c r="J81" s="67"/>
      <c r="K81" s="67"/>
      <c r="L81" s="67"/>
      <c r="M81" s="67"/>
      <c r="N81" s="76"/>
      <c r="O81" s="77"/>
      <c r="P81" s="71"/>
      <c r="Q81" s="90"/>
      <c r="R81" s="78"/>
      <c r="S81" s="78"/>
      <c r="T81" s="73">
        <f t="shared" si="20"/>
        <v>0</v>
      </c>
      <c r="U81" s="74">
        <f>IF(N81="IV",Q81+T81,0)</f>
        <v>0</v>
      </c>
      <c r="V81" s="74">
        <f>IF(N81="NIV",Q81+T81,0)</f>
        <v>0</v>
      </c>
      <c r="W81" s="74">
        <f>IF(N81="IV",O81+R81,0)</f>
        <v>0</v>
      </c>
      <c r="X81" s="140"/>
      <c r="Y81" s="140"/>
      <c r="Z81" s="140">
        <f>IF(N81="NIV",O81+R81,0)</f>
        <v>0</v>
      </c>
      <c r="AA81" s="263"/>
      <c r="AB81" s="264"/>
      <c r="AC81" s="264"/>
      <c r="AD81" s="264"/>
      <c r="AE81" s="265"/>
    </row>
    <row r="82" spans="1:31" ht="13.5" thickBot="1">
      <c r="A82" s="257"/>
      <c r="B82" s="146" t="s">
        <v>72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04"/>
      <c r="O82" s="101">
        <f aca="true" t="shared" si="21" ref="O82:T82">SUM(O78:O81)</f>
        <v>0</v>
      </c>
      <c r="P82" s="101">
        <f t="shared" si="21"/>
        <v>0</v>
      </c>
      <c r="Q82" s="101">
        <f t="shared" si="21"/>
        <v>0</v>
      </c>
      <c r="R82" s="127">
        <f t="shared" si="21"/>
        <v>0</v>
      </c>
      <c r="S82" s="127">
        <f t="shared" si="21"/>
        <v>0</v>
      </c>
      <c r="T82" s="127">
        <f t="shared" si="21"/>
        <v>0</v>
      </c>
      <c r="U82" s="130"/>
      <c r="V82" s="130"/>
      <c r="W82" s="130"/>
      <c r="X82" s="141"/>
      <c r="Y82" s="141"/>
      <c r="Z82" s="141"/>
      <c r="AA82" s="263"/>
      <c r="AB82" s="264"/>
      <c r="AC82" s="264"/>
      <c r="AD82" s="264"/>
      <c r="AE82" s="265"/>
    </row>
    <row r="83" spans="1:31" ht="12.75">
      <c r="A83" s="257"/>
      <c r="B83" s="259" t="s">
        <v>56</v>
      </c>
      <c r="C83" s="66"/>
      <c r="D83" s="66"/>
      <c r="E83" s="66"/>
      <c r="F83" s="66"/>
      <c r="G83" s="68"/>
      <c r="H83" s="69"/>
      <c r="I83" s="69"/>
      <c r="J83" s="67"/>
      <c r="K83" s="67"/>
      <c r="L83" s="67"/>
      <c r="M83" s="67"/>
      <c r="N83" s="76"/>
      <c r="O83" s="77"/>
      <c r="P83" s="71"/>
      <c r="Q83" s="90"/>
      <c r="R83" s="78"/>
      <c r="S83" s="78"/>
      <c r="T83" s="73">
        <f t="shared" si="20"/>
        <v>0</v>
      </c>
      <c r="U83" s="130"/>
      <c r="V83" s="130"/>
      <c r="W83" s="130"/>
      <c r="X83" s="141"/>
      <c r="Y83" s="141"/>
      <c r="Z83" s="141"/>
      <c r="AA83" s="263"/>
      <c r="AB83" s="264"/>
      <c r="AC83" s="264"/>
      <c r="AD83" s="264"/>
      <c r="AE83" s="265"/>
    </row>
    <row r="84" spans="1:31" ht="21" customHeight="1">
      <c r="A84" s="257"/>
      <c r="B84" s="260"/>
      <c r="C84" s="66"/>
      <c r="D84" s="66"/>
      <c r="E84" s="66"/>
      <c r="F84" s="66"/>
      <c r="G84" s="68"/>
      <c r="H84" s="69"/>
      <c r="I84" s="69"/>
      <c r="J84" s="67"/>
      <c r="K84" s="67"/>
      <c r="L84" s="67"/>
      <c r="M84" s="67"/>
      <c r="N84" s="76"/>
      <c r="O84" s="77"/>
      <c r="P84" s="71"/>
      <c r="Q84" s="71"/>
      <c r="R84" s="78"/>
      <c r="S84" s="78"/>
      <c r="T84" s="73">
        <f t="shared" si="20"/>
        <v>0</v>
      </c>
      <c r="U84" s="130"/>
      <c r="V84" s="130"/>
      <c r="W84" s="130"/>
      <c r="X84" s="141"/>
      <c r="Y84" s="141"/>
      <c r="Z84" s="141"/>
      <c r="AA84" s="263"/>
      <c r="AB84" s="264"/>
      <c r="AC84" s="264"/>
      <c r="AD84" s="264"/>
      <c r="AE84" s="265"/>
    </row>
    <row r="85" spans="1:31" ht="12.75">
      <c r="A85" s="257"/>
      <c r="B85" s="261"/>
      <c r="C85" s="66"/>
      <c r="D85" s="66"/>
      <c r="E85" s="66"/>
      <c r="F85" s="66"/>
      <c r="G85" s="68"/>
      <c r="H85" s="69"/>
      <c r="I85" s="69"/>
      <c r="J85" s="67"/>
      <c r="K85" s="67"/>
      <c r="L85" s="67"/>
      <c r="M85" s="67"/>
      <c r="N85" s="76"/>
      <c r="O85" s="77"/>
      <c r="P85" s="71"/>
      <c r="Q85" s="90"/>
      <c r="R85" s="78"/>
      <c r="S85" s="78"/>
      <c r="T85" s="73">
        <f t="shared" si="20"/>
        <v>0</v>
      </c>
      <c r="U85" s="130"/>
      <c r="V85" s="130"/>
      <c r="W85" s="130"/>
      <c r="X85" s="141"/>
      <c r="Y85" s="141"/>
      <c r="Z85" s="141"/>
      <c r="AA85" s="263"/>
      <c r="AB85" s="264"/>
      <c r="AC85" s="264"/>
      <c r="AD85" s="264"/>
      <c r="AE85" s="265"/>
    </row>
    <row r="86" spans="1:31" ht="13.5" thickBot="1">
      <c r="A86" s="257"/>
      <c r="B86" s="261"/>
      <c r="C86" s="66"/>
      <c r="D86" s="66"/>
      <c r="E86" s="66"/>
      <c r="F86" s="66"/>
      <c r="G86" s="81"/>
      <c r="H86" s="82"/>
      <c r="I86" s="82"/>
      <c r="J86" s="80"/>
      <c r="K86" s="80"/>
      <c r="L86" s="80"/>
      <c r="M86" s="80"/>
      <c r="N86" s="83"/>
      <c r="O86" s="84"/>
      <c r="P86" s="85"/>
      <c r="Q86" s="90"/>
      <c r="R86" s="78"/>
      <c r="S86" s="78"/>
      <c r="T86" s="73">
        <f t="shared" si="20"/>
        <v>0</v>
      </c>
      <c r="U86" s="130"/>
      <c r="V86" s="130"/>
      <c r="W86" s="130"/>
      <c r="X86" s="141"/>
      <c r="Y86" s="141"/>
      <c r="Z86" s="141"/>
      <c r="AA86" s="263"/>
      <c r="AB86" s="264"/>
      <c r="AC86" s="264"/>
      <c r="AD86" s="264"/>
      <c r="AE86" s="265"/>
    </row>
    <row r="87" spans="1:31" ht="13.5" thickBot="1">
      <c r="A87" s="258"/>
      <c r="B87" s="146" t="s">
        <v>66</v>
      </c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04"/>
      <c r="O87" s="101">
        <f aca="true" t="shared" si="22" ref="O87:T87">SUM(O83:O86)</f>
        <v>0</v>
      </c>
      <c r="P87" s="101">
        <f t="shared" si="22"/>
        <v>0</v>
      </c>
      <c r="Q87" s="101">
        <f t="shared" si="22"/>
        <v>0</v>
      </c>
      <c r="R87" s="127">
        <f t="shared" si="22"/>
        <v>0</v>
      </c>
      <c r="S87" s="127">
        <f t="shared" si="22"/>
        <v>0</v>
      </c>
      <c r="T87" s="127">
        <f t="shared" si="22"/>
        <v>0</v>
      </c>
      <c r="U87" s="130"/>
      <c r="V87" s="130"/>
      <c r="W87" s="130"/>
      <c r="X87" s="141"/>
      <c r="Y87" s="141"/>
      <c r="Z87" s="141"/>
      <c r="AA87" s="263"/>
      <c r="AB87" s="264"/>
      <c r="AC87" s="264"/>
      <c r="AD87" s="264"/>
      <c r="AE87" s="265"/>
    </row>
    <row r="88" spans="1:31" ht="12.75">
      <c r="A88" s="256" t="s">
        <v>79</v>
      </c>
      <c r="B88" s="259" t="s">
        <v>55</v>
      </c>
      <c r="C88" s="66"/>
      <c r="D88" s="66"/>
      <c r="E88" s="66"/>
      <c r="F88" s="66"/>
      <c r="G88" s="87"/>
      <c r="H88" s="88"/>
      <c r="I88" s="88"/>
      <c r="J88" s="86"/>
      <c r="K88" s="86"/>
      <c r="L88" s="86"/>
      <c r="M88" s="86"/>
      <c r="N88" s="79"/>
      <c r="O88" s="89"/>
      <c r="P88" s="90"/>
      <c r="Q88" s="71"/>
      <c r="R88" s="78"/>
      <c r="S88" s="78"/>
      <c r="T88" s="73">
        <f aca="true" t="shared" si="23" ref="T88:T96">R88+S88</f>
        <v>0</v>
      </c>
      <c r="U88" s="74">
        <f>IF(N88="IV",Q88+T88,0)</f>
        <v>0</v>
      </c>
      <c r="V88" s="74">
        <f>IF(N88="NIV",Q88+T88,0)</f>
        <v>0</v>
      </c>
      <c r="W88" s="74">
        <f>IF(N88="IV",O88+R88,0)</f>
        <v>0</v>
      </c>
      <c r="X88" s="140"/>
      <c r="Y88" s="140"/>
      <c r="Z88" s="140">
        <f>IF(N88="NIV",O88+R88,0)</f>
        <v>0</v>
      </c>
      <c r="AA88" s="263"/>
      <c r="AB88" s="264"/>
      <c r="AC88" s="264"/>
      <c r="AD88" s="264"/>
      <c r="AE88" s="265"/>
    </row>
    <row r="89" spans="1:31" ht="12.75" customHeight="1">
      <c r="A89" s="257"/>
      <c r="B89" s="261"/>
      <c r="C89" s="66"/>
      <c r="D89" s="66"/>
      <c r="E89" s="66"/>
      <c r="F89" s="66"/>
      <c r="G89" s="68"/>
      <c r="H89" s="69"/>
      <c r="I89" s="69"/>
      <c r="J89" s="67"/>
      <c r="K89" s="67"/>
      <c r="L89" s="67"/>
      <c r="M89" s="67"/>
      <c r="N89" s="76"/>
      <c r="O89" s="77"/>
      <c r="P89" s="71"/>
      <c r="Q89" s="71"/>
      <c r="R89" s="78"/>
      <c r="S89" s="78"/>
      <c r="T89" s="73">
        <f t="shared" si="23"/>
        <v>0</v>
      </c>
      <c r="U89" s="74">
        <f>IF(N89="IV",Q89+T89,0)</f>
        <v>0</v>
      </c>
      <c r="V89" s="74">
        <f>IF(N89="NIV",Q89+T89,0)</f>
        <v>0</v>
      </c>
      <c r="W89" s="74">
        <f>IF(N89="IV",O89+R89,0)</f>
        <v>0</v>
      </c>
      <c r="X89" s="140"/>
      <c r="Y89" s="140"/>
      <c r="Z89" s="140">
        <f>IF(N89="NIV",O89+R89,0)</f>
        <v>0</v>
      </c>
      <c r="AA89" s="263"/>
      <c r="AB89" s="264"/>
      <c r="AC89" s="264"/>
      <c r="AD89" s="264"/>
      <c r="AE89" s="265"/>
    </row>
    <row r="90" spans="1:31" ht="12.75">
      <c r="A90" s="257"/>
      <c r="B90" s="261"/>
      <c r="C90" s="66"/>
      <c r="D90" s="66"/>
      <c r="E90" s="66"/>
      <c r="F90" s="66"/>
      <c r="G90" s="68"/>
      <c r="H90" s="69"/>
      <c r="I90" s="69"/>
      <c r="J90" s="67"/>
      <c r="K90" s="67"/>
      <c r="L90" s="67"/>
      <c r="M90" s="67"/>
      <c r="N90" s="76"/>
      <c r="O90" s="77"/>
      <c r="P90" s="71"/>
      <c r="Q90" s="71"/>
      <c r="R90" s="78"/>
      <c r="S90" s="78"/>
      <c r="T90" s="73">
        <f t="shared" si="23"/>
        <v>0</v>
      </c>
      <c r="U90" s="74">
        <f>IF(N90="IV",Q90+T90,0)</f>
        <v>0</v>
      </c>
      <c r="V90" s="74">
        <f>IF(N90="NIV",Q90+T90,0)</f>
        <v>0</v>
      </c>
      <c r="W90" s="74">
        <f>IF(N90="IV",O90+R90,0)</f>
        <v>0</v>
      </c>
      <c r="X90" s="140"/>
      <c r="Y90" s="140"/>
      <c r="Z90" s="140">
        <f>IF(N90="NIV",O90+R90,0)</f>
        <v>0</v>
      </c>
      <c r="AA90" s="263"/>
      <c r="AB90" s="264"/>
      <c r="AC90" s="264"/>
      <c r="AD90" s="264"/>
      <c r="AE90" s="265"/>
    </row>
    <row r="91" spans="1:31" ht="13.5" thickBot="1">
      <c r="A91" s="257"/>
      <c r="B91" s="262"/>
      <c r="C91" s="66"/>
      <c r="D91" s="66"/>
      <c r="E91" s="66"/>
      <c r="F91" s="66"/>
      <c r="G91" s="68"/>
      <c r="H91" s="69"/>
      <c r="I91" s="69"/>
      <c r="J91" s="67"/>
      <c r="K91" s="67"/>
      <c r="L91" s="67"/>
      <c r="M91" s="67"/>
      <c r="N91" s="76"/>
      <c r="O91" s="77"/>
      <c r="P91" s="71"/>
      <c r="Q91" s="71"/>
      <c r="R91" s="78"/>
      <c r="S91" s="78"/>
      <c r="T91" s="73">
        <f t="shared" si="23"/>
        <v>0</v>
      </c>
      <c r="U91" s="74">
        <f>IF(N91="IV",Q91+T91,0)</f>
        <v>0</v>
      </c>
      <c r="V91" s="74">
        <f>IF(N91="NIV",Q91+T91,0)</f>
        <v>0</v>
      </c>
      <c r="W91" s="74">
        <f>IF(N91="IV",O91+R91,0)</f>
        <v>0</v>
      </c>
      <c r="X91" s="140"/>
      <c r="Y91" s="140"/>
      <c r="Z91" s="140">
        <f>IF(N91="NIV",O91+R91,0)</f>
        <v>0</v>
      </c>
      <c r="AA91" s="263"/>
      <c r="AB91" s="264"/>
      <c r="AC91" s="264"/>
      <c r="AD91" s="264"/>
      <c r="AE91" s="265"/>
    </row>
    <row r="92" spans="1:31" ht="13.5" thickBot="1">
      <c r="A92" s="257"/>
      <c r="B92" s="146" t="s">
        <v>73</v>
      </c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04"/>
      <c r="O92" s="101">
        <f aca="true" t="shared" si="24" ref="O92:T92">SUM(O88:O91)</f>
        <v>0</v>
      </c>
      <c r="P92" s="101">
        <f t="shared" si="24"/>
        <v>0</v>
      </c>
      <c r="Q92" s="101">
        <f t="shared" si="24"/>
        <v>0</v>
      </c>
      <c r="R92" s="127">
        <f t="shared" si="24"/>
        <v>0</v>
      </c>
      <c r="S92" s="127">
        <f t="shared" si="24"/>
        <v>0</v>
      </c>
      <c r="T92" s="127">
        <f t="shared" si="24"/>
        <v>0</v>
      </c>
      <c r="U92" s="130"/>
      <c r="V92" s="130"/>
      <c r="W92" s="130"/>
      <c r="X92" s="141"/>
      <c r="Y92" s="141"/>
      <c r="Z92" s="141"/>
      <c r="AA92" s="263"/>
      <c r="AB92" s="264"/>
      <c r="AC92" s="264"/>
      <c r="AD92" s="264"/>
      <c r="AE92" s="265"/>
    </row>
    <row r="93" spans="1:31" ht="12.75">
      <c r="A93" s="257"/>
      <c r="B93" s="259" t="s">
        <v>56</v>
      </c>
      <c r="C93" s="66"/>
      <c r="D93" s="66"/>
      <c r="E93" s="66"/>
      <c r="F93" s="66"/>
      <c r="G93" s="68"/>
      <c r="H93" s="69"/>
      <c r="I93" s="69"/>
      <c r="J93" s="67"/>
      <c r="K93" s="67"/>
      <c r="L93" s="67"/>
      <c r="M93" s="67"/>
      <c r="N93" s="76"/>
      <c r="O93" s="77"/>
      <c r="P93" s="71"/>
      <c r="Q93" s="71"/>
      <c r="R93" s="78"/>
      <c r="S93" s="78"/>
      <c r="T93" s="73">
        <f t="shared" si="23"/>
        <v>0</v>
      </c>
      <c r="U93" s="130"/>
      <c r="V93" s="130"/>
      <c r="W93" s="130"/>
      <c r="X93" s="141"/>
      <c r="Y93" s="141"/>
      <c r="Z93" s="141"/>
      <c r="AA93" s="263"/>
      <c r="AB93" s="264"/>
      <c r="AC93" s="264"/>
      <c r="AD93" s="264"/>
      <c r="AE93" s="265"/>
    </row>
    <row r="94" spans="1:31" ht="15.75" customHeight="1">
      <c r="A94" s="257"/>
      <c r="B94" s="260"/>
      <c r="C94" s="66"/>
      <c r="D94" s="66"/>
      <c r="E94" s="66"/>
      <c r="F94" s="66"/>
      <c r="G94" s="68"/>
      <c r="H94" s="69"/>
      <c r="I94" s="69"/>
      <c r="J94" s="67"/>
      <c r="K94" s="67"/>
      <c r="L94" s="67"/>
      <c r="M94" s="67"/>
      <c r="N94" s="76"/>
      <c r="O94" s="77"/>
      <c r="P94" s="71"/>
      <c r="Q94" s="71"/>
      <c r="R94" s="78"/>
      <c r="S94" s="78"/>
      <c r="T94" s="73">
        <f t="shared" si="23"/>
        <v>0</v>
      </c>
      <c r="U94" s="130"/>
      <c r="V94" s="130"/>
      <c r="W94" s="130"/>
      <c r="X94" s="141"/>
      <c r="Y94" s="141"/>
      <c r="Z94" s="141"/>
      <c r="AA94" s="263"/>
      <c r="AB94" s="264"/>
      <c r="AC94" s="264"/>
      <c r="AD94" s="264"/>
      <c r="AE94" s="265"/>
    </row>
    <row r="95" spans="1:31" ht="15" customHeight="1">
      <c r="A95" s="257"/>
      <c r="B95" s="261"/>
      <c r="C95" s="66"/>
      <c r="D95" s="66"/>
      <c r="E95" s="66"/>
      <c r="F95" s="66"/>
      <c r="G95" s="68"/>
      <c r="H95" s="69"/>
      <c r="I95" s="69"/>
      <c r="J95" s="67"/>
      <c r="K95" s="67"/>
      <c r="L95" s="67"/>
      <c r="M95" s="67"/>
      <c r="N95" s="76"/>
      <c r="O95" s="77"/>
      <c r="P95" s="71"/>
      <c r="Q95" s="71"/>
      <c r="R95" s="78"/>
      <c r="S95" s="78"/>
      <c r="T95" s="73">
        <f t="shared" si="23"/>
        <v>0</v>
      </c>
      <c r="U95" s="130"/>
      <c r="V95" s="130"/>
      <c r="W95" s="130"/>
      <c r="X95" s="141"/>
      <c r="Y95" s="141"/>
      <c r="Z95" s="141"/>
      <c r="AA95" s="263"/>
      <c r="AB95" s="264"/>
      <c r="AC95" s="264"/>
      <c r="AD95" s="264"/>
      <c r="AE95" s="265"/>
    </row>
    <row r="96" spans="1:31" ht="17.25" customHeight="1" thickBot="1">
      <c r="A96" s="257"/>
      <c r="B96" s="261"/>
      <c r="C96" s="66"/>
      <c r="D96" s="66"/>
      <c r="E96" s="66"/>
      <c r="F96" s="66"/>
      <c r="G96" s="82"/>
      <c r="H96" s="82"/>
      <c r="I96" s="82"/>
      <c r="J96" s="80"/>
      <c r="K96" s="80"/>
      <c r="L96" s="80"/>
      <c r="M96" s="80"/>
      <c r="N96" s="83"/>
      <c r="O96" s="84"/>
      <c r="P96" s="85"/>
      <c r="Q96" s="85"/>
      <c r="R96" s="78"/>
      <c r="S96" s="78"/>
      <c r="T96" s="73">
        <f t="shared" si="23"/>
        <v>0</v>
      </c>
      <c r="U96" s="130"/>
      <c r="V96" s="130"/>
      <c r="W96" s="130"/>
      <c r="X96" s="141"/>
      <c r="Y96" s="141"/>
      <c r="Z96" s="141"/>
      <c r="AA96" s="263"/>
      <c r="AB96" s="264"/>
      <c r="AC96" s="264"/>
      <c r="AD96" s="264"/>
      <c r="AE96" s="265"/>
    </row>
    <row r="97" spans="1:31" ht="13.5" thickBot="1">
      <c r="A97" s="258"/>
      <c r="B97" s="266" t="s">
        <v>67</v>
      </c>
      <c r="C97" s="267"/>
      <c r="D97" s="267"/>
      <c r="E97" s="267"/>
      <c r="F97" s="267"/>
      <c r="G97" s="267"/>
      <c r="H97" s="267"/>
      <c r="I97" s="267"/>
      <c r="J97" s="267"/>
      <c r="K97" s="267"/>
      <c r="L97" s="153"/>
      <c r="M97" s="153"/>
      <c r="N97" s="100"/>
      <c r="O97" s="101">
        <f aca="true" t="shared" si="25" ref="O97:T97">SUM(O93:O96)</f>
        <v>0</v>
      </c>
      <c r="P97" s="101">
        <f t="shared" si="25"/>
        <v>0</v>
      </c>
      <c r="Q97" s="101">
        <f t="shared" si="25"/>
        <v>0</v>
      </c>
      <c r="R97" s="127">
        <f t="shared" si="25"/>
        <v>0</v>
      </c>
      <c r="S97" s="127">
        <f t="shared" si="25"/>
        <v>0</v>
      </c>
      <c r="T97" s="127">
        <f t="shared" si="25"/>
        <v>0</v>
      </c>
      <c r="U97" s="130"/>
      <c r="V97" s="130"/>
      <c r="W97" s="130"/>
      <c r="X97" s="141"/>
      <c r="Y97" s="141"/>
      <c r="Z97" s="141"/>
      <c r="AA97" s="350"/>
      <c r="AB97" s="351"/>
      <c r="AC97" s="351"/>
      <c r="AD97" s="351"/>
      <c r="AE97" s="352"/>
    </row>
    <row r="98" spans="1:31" s="37" customFormat="1" ht="13.5" thickBot="1">
      <c r="A98" s="298"/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300"/>
      <c r="O98" s="103" t="s">
        <v>24</v>
      </c>
      <c r="P98" s="103" t="s">
        <v>25</v>
      </c>
      <c r="Q98" s="122" t="s">
        <v>26</v>
      </c>
      <c r="R98" s="278" t="s">
        <v>23</v>
      </c>
      <c r="S98" s="278"/>
      <c r="T98" s="279"/>
      <c r="U98" s="131"/>
      <c r="V98" s="131"/>
      <c r="W98" s="131"/>
      <c r="X98" s="142"/>
      <c r="Y98" s="142"/>
      <c r="Z98" s="142"/>
      <c r="AA98" s="353"/>
      <c r="AB98" s="354"/>
      <c r="AC98" s="354"/>
      <c r="AD98" s="354"/>
      <c r="AE98" s="355"/>
    </row>
    <row r="99" spans="1:31" ht="13.5" thickBot="1">
      <c r="A99" s="91"/>
      <c r="B99" s="266" t="s">
        <v>43</v>
      </c>
      <c r="C99" s="267"/>
      <c r="D99" s="267"/>
      <c r="E99" s="267"/>
      <c r="F99" s="267"/>
      <c r="G99" s="267"/>
      <c r="H99" s="267"/>
      <c r="I99" s="267"/>
      <c r="J99" s="267"/>
      <c r="K99" s="267"/>
      <c r="L99" s="153"/>
      <c r="M99" s="153"/>
      <c r="N99" s="100"/>
      <c r="O99" s="102">
        <f aca="true" t="shared" si="26" ref="O99:T99">O20+O32+O42+O52+O62+O72+O82+O92</f>
        <v>0</v>
      </c>
      <c r="P99" s="102">
        <f t="shared" si="26"/>
        <v>0</v>
      </c>
      <c r="Q99" s="102">
        <f t="shared" si="26"/>
        <v>0</v>
      </c>
      <c r="R99" s="134">
        <f t="shared" si="26"/>
        <v>0</v>
      </c>
      <c r="S99" s="134">
        <f t="shared" si="26"/>
        <v>0</v>
      </c>
      <c r="T99" s="134">
        <f t="shared" si="26"/>
        <v>0</v>
      </c>
      <c r="U99" s="135">
        <f>SUM(U14:U97)</f>
        <v>0</v>
      </c>
      <c r="V99" s="135">
        <f>SUM(V14:V97)</f>
        <v>0</v>
      </c>
      <c r="W99" s="135">
        <f>SUM(W14:W97)</f>
        <v>0</v>
      </c>
      <c r="X99" s="143"/>
      <c r="Y99" s="143"/>
      <c r="Z99" s="143">
        <f>SUM(Z14:Z97)</f>
        <v>0</v>
      </c>
      <c r="AA99" s="353"/>
      <c r="AB99" s="354"/>
      <c r="AC99" s="354"/>
      <c r="AD99" s="354"/>
      <c r="AE99" s="355"/>
    </row>
    <row r="100" spans="1:31" s="22" customFormat="1" ht="13.5" thickBot="1">
      <c r="A100" s="92"/>
      <c r="B100" s="266" t="s">
        <v>59</v>
      </c>
      <c r="C100" s="267"/>
      <c r="D100" s="267"/>
      <c r="E100" s="267"/>
      <c r="F100" s="267"/>
      <c r="G100" s="267"/>
      <c r="H100" s="267"/>
      <c r="I100" s="267"/>
      <c r="J100" s="267"/>
      <c r="K100" s="267"/>
      <c r="L100" s="153"/>
      <c r="M100" s="153"/>
      <c r="N100" s="100"/>
      <c r="O100" s="102">
        <f aca="true" t="shared" si="27" ref="O100:T100">O25+O37+O47+O57+O67+O77+O87+O97</f>
        <v>0</v>
      </c>
      <c r="P100" s="102">
        <f t="shared" si="27"/>
        <v>0</v>
      </c>
      <c r="Q100" s="102">
        <f t="shared" si="27"/>
        <v>0</v>
      </c>
      <c r="R100" s="134">
        <f t="shared" si="27"/>
        <v>0</v>
      </c>
      <c r="S100" s="134">
        <f t="shared" si="27"/>
        <v>0</v>
      </c>
      <c r="T100" s="134">
        <f t="shared" si="27"/>
        <v>0</v>
      </c>
      <c r="U100" s="132"/>
      <c r="V100" s="133"/>
      <c r="W100" s="133"/>
      <c r="X100" s="144"/>
      <c r="Y100" s="144"/>
      <c r="Z100" s="144"/>
      <c r="AA100" s="356"/>
      <c r="AB100" s="281"/>
      <c r="AC100" s="281"/>
      <c r="AD100" s="281"/>
      <c r="AE100" s="357"/>
    </row>
    <row r="101" spans="1:33" s="22" customFormat="1" ht="12.75">
      <c r="A101" s="92"/>
      <c r="B101" s="50"/>
      <c r="C101" s="50"/>
      <c r="D101" s="50"/>
      <c r="E101" s="50"/>
      <c r="F101" s="50"/>
      <c r="H101" s="50"/>
      <c r="I101" s="50"/>
      <c r="J101" s="50"/>
      <c r="K101" s="50"/>
      <c r="L101" s="50"/>
      <c r="M101" s="50"/>
      <c r="N101" s="50"/>
      <c r="O101" s="93"/>
      <c r="P101" s="93"/>
      <c r="Q101" s="192" t="str">
        <f>IF(Q99=(L110+X110),"ok","chyba")</f>
        <v>ok</v>
      </c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94"/>
      <c r="AC101" s="94"/>
      <c r="AD101" s="94"/>
      <c r="AE101" s="94"/>
      <c r="AF101" s="94"/>
      <c r="AG101" s="23"/>
    </row>
    <row r="102" spans="2:33" s="22" customFormat="1" ht="12.75">
      <c r="B102" s="276" t="s">
        <v>105</v>
      </c>
      <c r="C102" s="264"/>
      <c r="D102" s="264"/>
      <c r="E102" s="264"/>
      <c r="F102" s="264"/>
      <c r="G102" s="264"/>
      <c r="H102" s="264"/>
      <c r="I102" s="264"/>
      <c r="J102" s="277"/>
      <c r="K102" s="50"/>
      <c r="L102" s="50"/>
      <c r="M102" s="50"/>
      <c r="N102" s="50"/>
      <c r="O102" s="239" t="s">
        <v>105</v>
      </c>
      <c r="P102" s="239"/>
      <c r="Q102" s="239"/>
      <c r="R102" s="239"/>
      <c r="S102" s="239"/>
      <c r="T102" s="239"/>
      <c r="U102" s="239"/>
      <c r="V102" s="239"/>
      <c r="W102" s="239"/>
      <c r="X102" s="50"/>
      <c r="Y102" s="50"/>
      <c r="Z102" s="126"/>
      <c r="AA102" s="126"/>
      <c r="AB102" s="94"/>
      <c r="AC102" s="94"/>
      <c r="AD102" s="94"/>
      <c r="AE102" s="94"/>
      <c r="AF102" s="94"/>
      <c r="AG102" s="23"/>
    </row>
    <row r="103" spans="2:33" s="22" customFormat="1" ht="12.75">
      <c r="B103" s="273" t="s">
        <v>93</v>
      </c>
      <c r="C103" s="274"/>
      <c r="D103" s="275"/>
      <c r="E103" s="165"/>
      <c r="F103" s="165"/>
      <c r="G103" s="165"/>
      <c r="H103" s="165"/>
      <c r="I103" s="165"/>
      <c r="J103" s="165"/>
      <c r="K103" s="50"/>
      <c r="L103" s="50"/>
      <c r="M103" s="50"/>
      <c r="N103" s="50"/>
      <c r="O103" s="295" t="s">
        <v>93</v>
      </c>
      <c r="P103" s="295"/>
      <c r="Q103" s="295"/>
      <c r="R103" s="165"/>
      <c r="S103" s="165"/>
      <c r="T103" s="165"/>
      <c r="U103" s="165"/>
      <c r="V103" s="165"/>
      <c r="W103" s="165"/>
      <c r="X103" s="31"/>
      <c r="Y103" s="31"/>
      <c r="Z103" s="126"/>
      <c r="AA103" s="126"/>
      <c r="AB103" s="94"/>
      <c r="AC103" s="94"/>
      <c r="AD103" s="94"/>
      <c r="AE103" s="94"/>
      <c r="AF103" s="94"/>
      <c r="AG103" s="23"/>
    </row>
    <row r="104" spans="2:33" s="22" customFormat="1" ht="12.75">
      <c r="B104" s="180"/>
      <c r="C104" s="160" t="s">
        <v>29</v>
      </c>
      <c r="D104" s="160" t="s">
        <v>91</v>
      </c>
      <c r="E104" s="164" t="s">
        <v>99</v>
      </c>
      <c r="F104" s="164" t="s">
        <v>100</v>
      </c>
      <c r="G104" s="164" t="s">
        <v>101</v>
      </c>
      <c r="H104" s="164" t="s">
        <v>102</v>
      </c>
      <c r="I104" s="164" t="s">
        <v>104</v>
      </c>
      <c r="J104" s="164" t="s">
        <v>103</v>
      </c>
      <c r="K104" s="50"/>
      <c r="L104" s="50"/>
      <c r="M104" s="50"/>
      <c r="N104" s="50"/>
      <c r="O104" s="180"/>
      <c r="P104" s="160" t="s">
        <v>29</v>
      </c>
      <c r="Q104" s="160" t="s">
        <v>91</v>
      </c>
      <c r="R104" s="164" t="s">
        <v>99</v>
      </c>
      <c r="S104" s="164" t="s">
        <v>100</v>
      </c>
      <c r="T104" s="164" t="s">
        <v>101</v>
      </c>
      <c r="U104" s="164" t="s">
        <v>102</v>
      </c>
      <c r="V104" s="164" t="s">
        <v>104</v>
      </c>
      <c r="W104" s="164" t="s">
        <v>103</v>
      </c>
      <c r="X104" s="50"/>
      <c r="Y104" s="50"/>
      <c r="Z104" s="126"/>
      <c r="AA104" s="126"/>
      <c r="AB104" s="94"/>
      <c r="AC104" s="94"/>
      <c r="AD104" s="94"/>
      <c r="AE104" s="94"/>
      <c r="AF104" s="94"/>
      <c r="AG104" s="23"/>
    </row>
    <row r="105" spans="2:33" s="22" customFormat="1" ht="12.75">
      <c r="B105" s="175" t="s">
        <v>94</v>
      </c>
      <c r="C105" s="167"/>
      <c r="D105" s="166"/>
      <c r="E105" s="171">
        <f>FLOOR(SUMIF($F$14:$F$96,C105,$Q$14:$Q$96)+SUMIF($F$14:$F$96,C105,$T$14:$T$96),0.01)</f>
        <v>0</v>
      </c>
      <c r="F105" s="168">
        <f>FLOOR(E105*0.85,0.01)</f>
        <v>0</v>
      </c>
      <c r="G105" s="168">
        <f>E105-F105</f>
        <v>0</v>
      </c>
      <c r="H105" s="171">
        <f>FLOOR(SUMIF($F$14:$F$96,D105,$Q$14:$Q$96)+SUMIF($F$14:$F$96,F105,$T$14:$T$96),0.01)</f>
        <v>0</v>
      </c>
      <c r="I105" s="168">
        <f>FLOOR(H105*0.85,0.01)</f>
        <v>0</v>
      </c>
      <c r="J105" s="168">
        <f>H105-I105</f>
        <v>0</v>
      </c>
      <c r="L105" s="171">
        <f>SUMIF($F$14:$F$96,C105,$Q$14:$Q$96)+SUMIF($F$14:$F$96,C105,$T$14:$T$96)</f>
        <v>0</v>
      </c>
      <c r="M105" s="171">
        <f>SUMIF($F$14:$F$96,H105,$Q$14:$Q$96)+SUMIF($F$14:$F$96,H105,$T$14:$T$96)</f>
        <v>0</v>
      </c>
      <c r="O105" s="175" t="s">
        <v>106</v>
      </c>
      <c r="P105" s="167"/>
      <c r="Q105" s="166"/>
      <c r="R105" s="171">
        <f>FLOOR(SUMIF($F$14:$F$96,P105,$Q$14:$Q$96)+SUMIF($F$14:$F$96,P105,$T$14:$T$96),0.01)</f>
        <v>0</v>
      </c>
      <c r="S105" s="168">
        <f>FLOOR(R105*0.85,0.01)</f>
        <v>0</v>
      </c>
      <c r="T105" s="168">
        <f>R105-S105</f>
        <v>0</v>
      </c>
      <c r="U105" s="171">
        <f>FLOOR(SUMIF($F$14:$F$96,Q105,$Q$14:$Q$96)+SUMIF($F$14:$F$96,S105,$T$14:$T$96),0.01)</f>
        <v>0</v>
      </c>
      <c r="V105" s="168">
        <f>FLOOR(U105*0.85,0.01)</f>
        <v>0</v>
      </c>
      <c r="W105" s="168">
        <f>U105-V105</f>
        <v>0</v>
      </c>
      <c r="X105" s="171">
        <f>SUMIF($F$14:$F$96,P105,$Q$14:$Q$96)+SUMIF($F$14:$F$96,P105,$T$14:$T$96)</f>
        <v>0</v>
      </c>
      <c r="Y105" s="171">
        <f>SUMIF($F$14:$F$96,U105,$Q$14:$Q$96)+SUMIF($F$14:$F$96,U105,$T$14:$T$96)</f>
        <v>0</v>
      </c>
      <c r="Z105" s="126"/>
      <c r="AA105" s="126"/>
      <c r="AB105" s="94"/>
      <c r="AC105" s="94"/>
      <c r="AD105" s="94"/>
      <c r="AE105" s="94"/>
      <c r="AF105" s="94"/>
      <c r="AG105" s="23"/>
    </row>
    <row r="106" spans="2:33" s="22" customFormat="1" ht="12.75">
      <c r="B106" s="175" t="s">
        <v>95</v>
      </c>
      <c r="C106" s="169"/>
      <c r="D106" s="169"/>
      <c r="E106" s="171">
        <f>FLOOR(SUMIF($F$14:$F$96,C106,$Q$14:$Q$96)+SUMIF($F$14:$F$96,C106,$T$14:$T$96),0.01)</f>
        <v>0</v>
      </c>
      <c r="F106" s="168">
        <f>FLOOR(E106*0.85,0.01)</f>
        <v>0</v>
      </c>
      <c r="G106" s="168">
        <f>E106-F106</f>
        <v>0</v>
      </c>
      <c r="H106" s="171">
        <f>FLOOR(SUMIF($F$14:$F$96,D106,$Q$14:$Q$96)+SUMIF($F$14:$F$96,F106,$T$14:$T$96),0.01)</f>
        <v>0</v>
      </c>
      <c r="I106" s="168">
        <f>FLOOR(H106*0.85,0.01)</f>
        <v>0</v>
      </c>
      <c r="J106" s="168">
        <f>H106-I106</f>
        <v>0</v>
      </c>
      <c r="K106" s="126"/>
      <c r="L106" s="171">
        <f>SUMIF($F$14:$F$96,C106,$Q$14:$Q$96)+SUMIF($F$14:$F$96,C106,$T$14:$T$96)</f>
        <v>0</v>
      </c>
      <c r="M106" s="171">
        <f>SUMIF($F$14:$F$96,H106,$Q$14:$Q$96)+SUMIF($F$14:$F$96,H106,$T$14:$T$96)</f>
        <v>0</v>
      </c>
      <c r="O106" s="175" t="s">
        <v>107</v>
      </c>
      <c r="P106" s="169"/>
      <c r="Q106" s="169"/>
      <c r="R106" s="171">
        <f>FLOOR(SUMIF($F$14:$F$96,P106,$Q$14:$Q$96)+SUMIF($F$14:$F$96,P106,$T$14:$T$96),0.01)</f>
        <v>0</v>
      </c>
      <c r="S106" s="168">
        <f>FLOOR(R106*0.85,0.01)</f>
        <v>0</v>
      </c>
      <c r="T106" s="168">
        <f>R106-S106</f>
        <v>0</v>
      </c>
      <c r="U106" s="171">
        <f>FLOOR(SUMIF($F$14:$F$96,Q106,$Q$14:$Q$96)+SUMIF($F$14:$F$96,S106,$T$14:$T$96),0.01)</f>
        <v>0</v>
      </c>
      <c r="V106" s="168">
        <f>FLOOR(U106*0.85,0.01)</f>
        <v>0</v>
      </c>
      <c r="W106" s="168">
        <f>U106-V106</f>
        <v>0</v>
      </c>
      <c r="X106" s="171">
        <f>SUMIF($F$14:$F$96,P106,$Q$14:$Q$96)+SUMIF($F$14:$F$96,P106,$T$14:$T$96)</f>
        <v>0</v>
      </c>
      <c r="Y106" s="171">
        <f>SUMIF($F$14:$F$96,U106,$Q$14:$Q$96)+SUMIF($F$14:$F$96,U106,$T$14:$T$96)</f>
        <v>0</v>
      </c>
      <c r="Z106" s="126"/>
      <c r="AA106" s="126"/>
      <c r="AB106" s="94"/>
      <c r="AC106" s="94"/>
      <c r="AD106" s="94"/>
      <c r="AE106" s="94"/>
      <c r="AF106" s="94"/>
      <c r="AG106" s="23"/>
    </row>
    <row r="107" spans="2:33" s="22" customFormat="1" ht="12.75">
      <c r="B107" s="175" t="s">
        <v>96</v>
      </c>
      <c r="C107" s="170"/>
      <c r="D107" s="170"/>
      <c r="E107" s="171">
        <f>FLOOR(SUMIF($F$14:$F$96,C107,$Q$14:$Q$96)+SUMIF($F$14:$F$96,C107,$T$14:$T$96),0.01)</f>
        <v>0</v>
      </c>
      <c r="F107" s="168">
        <f>FLOOR(E107*0.85,0.01)</f>
        <v>0</v>
      </c>
      <c r="G107" s="168">
        <f>E107-F107</f>
        <v>0</v>
      </c>
      <c r="H107" s="171">
        <f>FLOOR(SUMIF($F$14:$F$96,D107,$Q$14:$Q$96)+SUMIF($F$14:$F$96,F107,$T$14:$T$96),0.01)</f>
        <v>0</v>
      </c>
      <c r="I107" s="168">
        <f>FLOOR(H107*0.85,0.01)</f>
        <v>0</v>
      </c>
      <c r="J107" s="168">
        <f>H107-I107</f>
        <v>0</v>
      </c>
      <c r="K107" s="145"/>
      <c r="L107" s="171">
        <f>SUMIF($F$14:$F$96,C107,$Q$14:$Q$96)+SUMIF($F$14:$F$96,C107,$T$14:$T$96)</f>
        <v>0</v>
      </c>
      <c r="M107" s="171">
        <f>SUMIF($F$14:$F$96,H107,$Q$14:$Q$96)+SUMIF($F$14:$F$96,H107,$T$14:$T$96)</f>
        <v>0</v>
      </c>
      <c r="O107" s="175" t="s">
        <v>108</v>
      </c>
      <c r="P107" s="170"/>
      <c r="Q107" s="170"/>
      <c r="R107" s="171">
        <f>FLOOR(SUMIF($F$14:$F$96,P107,$Q$14:$Q$96)+SUMIF($F$14:$F$96,P107,$T$14:$T$96),0.01)</f>
        <v>0</v>
      </c>
      <c r="S107" s="168">
        <f>FLOOR(R107*0.85,0.01)</f>
        <v>0</v>
      </c>
      <c r="T107" s="168">
        <f>R107-S107</f>
        <v>0</v>
      </c>
      <c r="U107" s="171">
        <f>FLOOR(SUMIF($F$14:$F$96,Q107,$Q$14:$Q$96)+SUMIF($F$14:$F$96,S107,$T$14:$T$96),0.01)</f>
        <v>0</v>
      </c>
      <c r="V107" s="168">
        <f>FLOOR(U107*0.85,0.01)</f>
        <v>0</v>
      </c>
      <c r="W107" s="168">
        <f>U107-V107</f>
        <v>0</v>
      </c>
      <c r="X107" s="171">
        <f>SUMIF($F$14:$F$96,P107,$Q$14:$Q$96)+SUMIF($F$14:$F$96,P107,$T$14:$T$96)</f>
        <v>0</v>
      </c>
      <c r="Y107" s="171">
        <f>SUMIF($F$14:$F$96,U107,$Q$14:$Q$96)+SUMIF($F$14:$F$96,U107,$T$14:$T$96)</f>
        <v>0</v>
      </c>
      <c r="AE107" s="94"/>
      <c r="AF107" s="94"/>
      <c r="AG107" s="23"/>
    </row>
    <row r="108" spans="2:33" s="22" customFormat="1" ht="15">
      <c r="B108" s="175" t="s">
        <v>97</v>
      </c>
      <c r="C108" s="170"/>
      <c r="D108" s="170"/>
      <c r="E108" s="171">
        <f>FLOOR(SUMIF($F$14:$F$96,C108,$Q$14:$Q$96)+SUMIF($F$14:$F$96,C108,$T$14:$T$96),0.01)</f>
        <v>0</v>
      </c>
      <c r="F108" s="168">
        <f>FLOOR(E108*0.85,0.01)</f>
        <v>0</v>
      </c>
      <c r="G108" s="168">
        <f>E108-F108</f>
        <v>0</v>
      </c>
      <c r="H108" s="171">
        <f>FLOOR(SUMIF($F$14:$F$96,D108,$Q$14:$Q$96)+SUMIF($F$14:$F$96,F108,$T$14:$T$96),0.01)</f>
        <v>0</v>
      </c>
      <c r="I108" s="168">
        <f>FLOOR(H108*0.85,0.01)</f>
        <v>0</v>
      </c>
      <c r="J108" s="168">
        <f>H108-I108</f>
        <v>0</v>
      </c>
      <c r="K108" s="145"/>
      <c r="L108" s="171">
        <f>SUMIF($F$14:$F$96,C108,$Q$14:$Q$96)+SUMIF($F$14:$F$96,C108,$T$14:$T$96)</f>
        <v>0</v>
      </c>
      <c r="M108" s="171">
        <f>SUMIF($F$14:$F$96,H108,$Q$14:$Q$96)+SUMIF($F$14:$F$96,H108,$T$14:$T$96)</f>
        <v>0</v>
      </c>
      <c r="O108" s="175" t="s">
        <v>109</v>
      </c>
      <c r="P108" s="170"/>
      <c r="Q108" s="170"/>
      <c r="R108" s="171">
        <f>FLOOR(SUMIF($F$14:$F$96,P108,$Q$14:$Q$96)+SUMIF($F$14:$F$96,P108,$T$14:$T$96),0.01)</f>
        <v>0</v>
      </c>
      <c r="S108" s="168">
        <f>FLOOR(R108*0.85,0.01)</f>
        <v>0</v>
      </c>
      <c r="T108" s="168">
        <f>R108-S108</f>
        <v>0</v>
      </c>
      <c r="U108" s="171">
        <f>FLOOR(SUMIF($F$14:$F$96,Q108,$Q$14:$Q$96)+SUMIF($F$14:$F$96,S108,$T$14:$T$96),0.01)</f>
        <v>0</v>
      </c>
      <c r="V108" s="168">
        <f>FLOOR(U108*0.85,0.01)</f>
        <v>0</v>
      </c>
      <c r="W108" s="168">
        <f>U108-V108</f>
        <v>0</v>
      </c>
      <c r="X108" s="171">
        <f>SUMIF($F$14:$F$96,P108,$Q$14:$Q$96)+SUMIF($F$14:$F$96,P108,$T$14:$T$96)</f>
        <v>0</v>
      </c>
      <c r="Y108" s="171">
        <f>SUMIF($F$14:$F$96,U108,$Q$14:$Q$96)+SUMIF($F$14:$F$96,U108,$T$14:$T$96)</f>
        <v>0</v>
      </c>
      <c r="Z108" s="129"/>
      <c r="AA108" s="243"/>
      <c r="AB108" s="243"/>
      <c r="AE108" s="94"/>
      <c r="AF108" s="94"/>
      <c r="AG108" s="23"/>
    </row>
    <row r="109" spans="2:33" s="22" customFormat="1" ht="12.75">
      <c r="B109" s="175" t="s">
        <v>98</v>
      </c>
      <c r="C109" s="170"/>
      <c r="D109" s="170"/>
      <c r="E109" s="171">
        <f>FLOOR(SUMIF($F$14:$F$96,C109,$Q$14:$Q$96)+SUMIF($F$14:$F$96,C109,$T$14:$T$96),0.01)</f>
        <v>0</v>
      </c>
      <c r="F109" s="168">
        <f>FLOOR(E109*0.85,0.01)</f>
        <v>0</v>
      </c>
      <c r="G109" s="168">
        <f>E109-F109</f>
        <v>0</v>
      </c>
      <c r="H109" s="171">
        <f>FLOOR(SUMIF($F$14:$F$96,D109,$Q$14:$Q$96)+SUMIF($F$14:$F$96,F109,$T$14:$T$96),0.01)</f>
        <v>0</v>
      </c>
      <c r="I109" s="168">
        <f>FLOOR(H109*0.85,0.01)</f>
        <v>0</v>
      </c>
      <c r="J109" s="168">
        <f>H109-I109</f>
        <v>0</v>
      </c>
      <c r="K109" s="145"/>
      <c r="L109" s="171">
        <f>SUMIF($F$14:$F$96,C109,$Q$14:$Q$96)+SUMIF($F$14:$F$96,C109,$T$14:$T$96)</f>
        <v>0</v>
      </c>
      <c r="M109" s="171">
        <f>SUMIF($F$14:$F$96,H109,$Q$14:$Q$96)+SUMIF($F$14:$F$96,H109,$T$14:$T$96)</f>
        <v>0</v>
      </c>
      <c r="O109" s="175" t="s">
        <v>110</v>
      </c>
      <c r="P109" s="170"/>
      <c r="Q109" s="170"/>
      <c r="R109" s="171">
        <f>FLOOR(SUMIF($F$14:$F$96,P109,$Q$14:$Q$96)+SUMIF($F$14:$F$96,P109,$T$14:$T$96),0.01)</f>
        <v>0</v>
      </c>
      <c r="S109" s="168">
        <f>FLOOR(R109*0.85,0.01)</f>
        <v>0</v>
      </c>
      <c r="T109" s="168">
        <f>R109-S109</f>
        <v>0</v>
      </c>
      <c r="U109" s="171">
        <f>FLOOR(SUMIF($F$14:$F$96,Q109,$Q$14:$Q$96)+SUMIF($F$14:$F$96,S109,$T$14:$T$96),0.01)</f>
        <v>0</v>
      </c>
      <c r="V109" s="168">
        <f>FLOOR(U109*0.85,0.01)</f>
        <v>0</v>
      </c>
      <c r="W109" s="168">
        <f>U109-V109</f>
        <v>0</v>
      </c>
      <c r="X109" s="171">
        <f>SUMIF($F$14:$F$96,P109,$Q$14:$Q$96)+SUMIF($F$14:$F$96,P109,$T$14:$T$96)</f>
        <v>0</v>
      </c>
      <c r="Y109" s="171">
        <f>SUMIF($F$14:$F$96,U109,$Q$14:$Q$96)+SUMIF($F$14:$F$96,U109,$T$14:$T$96)</f>
        <v>0</v>
      </c>
      <c r="AE109" s="94"/>
      <c r="AF109" s="94"/>
      <c r="AG109" s="23"/>
    </row>
    <row r="110" spans="1:30" s="22" customFormat="1" ht="13.5" thickBot="1">
      <c r="A110" s="92"/>
      <c r="B110" s="128"/>
      <c r="C110" s="128"/>
      <c r="D110" s="119"/>
      <c r="E110" s="119"/>
      <c r="F110" s="119"/>
      <c r="G110" s="119"/>
      <c r="H110" s="119"/>
      <c r="I110" s="119"/>
      <c r="J110" s="119"/>
      <c r="K110" s="119"/>
      <c r="L110" s="119">
        <f>SUM(L105:M109)</f>
        <v>0</v>
      </c>
      <c r="M110" s="119"/>
      <c r="X110" s="163">
        <f>SUM(X105:Y109)</f>
        <v>0</v>
      </c>
      <c r="AD110" s="23"/>
    </row>
    <row r="111" spans="4:33" s="20" customFormat="1" ht="15.75" thickBot="1">
      <c r="D111" s="280" t="s">
        <v>84</v>
      </c>
      <c r="E111" s="280"/>
      <c r="F111" s="280"/>
      <c r="G111" s="281"/>
      <c r="H111" s="281"/>
      <c r="I111" s="281"/>
      <c r="J111" s="110"/>
      <c r="K111" s="110"/>
      <c r="L111" s="110"/>
      <c r="M111" s="110"/>
      <c r="N111" s="95"/>
      <c r="P111" s="99"/>
      <c r="Q111" s="99"/>
      <c r="R111" s="99"/>
      <c r="S111" s="99"/>
      <c r="T111" s="136"/>
      <c r="U111" s="253" t="s">
        <v>81</v>
      </c>
      <c r="V111" s="254"/>
      <c r="W111" s="255"/>
      <c r="X111" s="188"/>
      <c r="Y111" s="188"/>
      <c r="Z111" s="38"/>
      <c r="AB111" s="174"/>
      <c r="AC111" s="174"/>
      <c r="AD111" s="174"/>
      <c r="AE111" s="174"/>
      <c r="AF111" s="174"/>
      <c r="AG111" s="174"/>
    </row>
    <row r="112" spans="2:33" ht="15.75" thickBot="1">
      <c r="B112" s="13"/>
      <c r="C112" s="13"/>
      <c r="D112" s="282" t="s">
        <v>36</v>
      </c>
      <c r="E112" s="283"/>
      <c r="F112" s="283"/>
      <c r="G112" s="284"/>
      <c r="H112" s="291" t="s">
        <v>35</v>
      </c>
      <c r="I112" s="292"/>
      <c r="N112" s="98"/>
      <c r="P112" s="148" t="s">
        <v>48</v>
      </c>
      <c r="Q112" s="172"/>
      <c r="R112" s="172"/>
      <c r="S112" s="172"/>
      <c r="T112" s="137"/>
      <c r="U112" s="247">
        <f>SUM(H105:H109)+SUM(U105:U109)</f>
        <v>0</v>
      </c>
      <c r="V112" s="248"/>
      <c r="W112" s="249"/>
      <c r="X112" s="189"/>
      <c r="Y112" s="189"/>
      <c r="Z112" s="5"/>
      <c r="AB112" s="174"/>
      <c r="AC112" s="174"/>
      <c r="AD112" s="174"/>
      <c r="AE112" s="174"/>
      <c r="AF112" s="174"/>
      <c r="AG112" s="174"/>
    </row>
    <row r="113" spans="3:29" s="22" customFormat="1" ht="13.5" thickBot="1">
      <c r="C113" s="111" t="s">
        <v>37</v>
      </c>
      <c r="D113" s="285">
        <f>SUM(I105:I109)+SUM(V105:V109)</f>
        <v>0</v>
      </c>
      <c r="E113" s="286"/>
      <c r="F113" s="286"/>
      <c r="G113" s="287"/>
      <c r="H113" s="237">
        <f>SUM(J105:J109)+SUM(W105:W109)</f>
        <v>0</v>
      </c>
      <c r="I113" s="238"/>
      <c r="N113" s="95"/>
      <c r="P113" s="149" t="s">
        <v>49</v>
      </c>
      <c r="Q113" s="173"/>
      <c r="R113" s="173"/>
      <c r="S113" s="173"/>
      <c r="T113" s="138"/>
      <c r="U113" s="250">
        <f>SUM(E105:E109)+SUM(R105:R109)</f>
        <v>0</v>
      </c>
      <c r="V113" s="251"/>
      <c r="W113" s="252"/>
      <c r="X113" s="190"/>
      <c r="Y113" s="190"/>
      <c r="AA113" s="95"/>
      <c r="AB113" s="95"/>
      <c r="AC113" s="23"/>
    </row>
    <row r="114" spans="3:33" ht="13.5" thickBot="1">
      <c r="C114" s="112" t="s">
        <v>34</v>
      </c>
      <c r="D114" s="288">
        <f>SUM(F105:F109)+SUM(S105:S109)</f>
        <v>0</v>
      </c>
      <c r="E114" s="289"/>
      <c r="F114" s="289"/>
      <c r="G114" s="290"/>
      <c r="H114" s="293">
        <f>SUM(G105:G109)+SUM(T105:T109)</f>
        <v>0</v>
      </c>
      <c r="I114" s="294"/>
      <c r="N114" s="98"/>
      <c r="AE114" s="98"/>
      <c r="AF114" s="98"/>
      <c r="AG114" s="5"/>
    </row>
    <row r="115" spans="3:29" ht="15.75" thickBot="1">
      <c r="C115" s="113" t="s">
        <v>38</v>
      </c>
      <c r="D115" s="270">
        <f>D113+D114</f>
        <v>0</v>
      </c>
      <c r="E115" s="271"/>
      <c r="F115" s="271"/>
      <c r="G115" s="272"/>
      <c r="H115" s="268">
        <f>H113+H114</f>
        <v>0</v>
      </c>
      <c r="I115" s="269"/>
      <c r="N115" s="98"/>
      <c r="P115" s="244" t="s">
        <v>47</v>
      </c>
      <c r="Q115" s="245"/>
      <c r="R115" s="245"/>
      <c r="S115" s="245"/>
      <c r="T115" s="246"/>
      <c r="U115" s="240">
        <f>U112+U113</f>
        <v>0</v>
      </c>
      <c r="V115" s="241"/>
      <c r="W115" s="242"/>
      <c r="X115" s="191"/>
      <c r="Y115" s="191"/>
      <c r="AA115" s="98"/>
      <c r="AB115" s="98"/>
      <c r="AC115" s="5"/>
    </row>
    <row r="116" spans="1:33" ht="12.75">
      <c r="A116" s="41"/>
      <c r="B116" s="41"/>
      <c r="C116" s="41"/>
      <c r="D116" s="41"/>
      <c r="E116" s="41"/>
      <c r="F116" s="41"/>
      <c r="G116" s="97"/>
      <c r="H116" s="97"/>
      <c r="I116" s="97"/>
      <c r="J116" s="96"/>
      <c r="K116" s="96"/>
      <c r="L116" s="96"/>
      <c r="M116" s="96"/>
      <c r="N116" s="98"/>
      <c r="AE116" s="98"/>
      <c r="AF116" s="98"/>
      <c r="AG116" s="5"/>
    </row>
    <row r="117" spans="7:33" ht="12.75">
      <c r="G117" s="8"/>
      <c r="H117" s="8"/>
      <c r="I117" s="8"/>
      <c r="J117" s="7"/>
      <c r="K117" s="7"/>
      <c r="L117" s="7"/>
      <c r="M117" s="7"/>
      <c r="N117" s="6"/>
      <c r="O117" s="8"/>
      <c r="P117" s="8"/>
      <c r="Q117" s="9"/>
      <c r="R117" s="9"/>
      <c r="S117" s="10"/>
      <c r="T117" s="9"/>
      <c r="U117" s="9"/>
      <c r="V117" s="9"/>
      <c r="W117" s="9"/>
      <c r="X117" s="9"/>
      <c r="Y117" s="9"/>
      <c r="Z117" s="9"/>
      <c r="AA117" s="6"/>
      <c r="AB117" s="6"/>
      <c r="AC117" s="6"/>
      <c r="AD117" s="6"/>
      <c r="AE117" s="6"/>
      <c r="AF117" s="6"/>
      <c r="AG117" s="5"/>
    </row>
    <row r="118" spans="1:33" ht="12.75" customHeight="1">
      <c r="A118" s="297" t="s">
        <v>40</v>
      </c>
      <c r="B118" s="297"/>
      <c r="C118" s="297"/>
      <c r="D118" s="297"/>
      <c r="E118" s="297"/>
      <c r="F118" s="297"/>
      <c r="G118" s="297"/>
      <c r="R118" s="21"/>
      <c r="S118" s="11"/>
      <c r="T118" s="11"/>
      <c r="U118" s="11"/>
      <c r="V118" s="11"/>
      <c r="W118" s="11"/>
      <c r="X118" s="11"/>
      <c r="Y118" s="11"/>
      <c r="Z118" s="11"/>
      <c r="AA118" s="12"/>
      <c r="AB118" s="12"/>
      <c r="AC118" s="12"/>
      <c r="AD118" s="12"/>
      <c r="AE118" s="12"/>
      <c r="AF118" s="12"/>
      <c r="AG118" s="5"/>
    </row>
    <row r="119" spans="1:33" ht="12.75">
      <c r="A119" s="301" t="s">
        <v>15</v>
      </c>
      <c r="B119" s="301"/>
      <c r="C119" s="301"/>
      <c r="D119" s="301"/>
      <c r="E119" s="301"/>
      <c r="F119" s="301"/>
      <c r="G119" s="301"/>
      <c r="H119" s="301" t="s">
        <v>11</v>
      </c>
      <c r="I119" s="301"/>
      <c r="J119" s="301"/>
      <c r="K119" s="301"/>
      <c r="L119" s="156"/>
      <c r="M119" s="156"/>
      <c r="N119" s="24" t="s">
        <v>12</v>
      </c>
      <c r="O119" s="234" t="s">
        <v>13</v>
      </c>
      <c r="P119" s="235"/>
      <c r="Q119" s="235"/>
      <c r="R119" s="236"/>
      <c r="S119" s="3"/>
      <c r="T119" s="3"/>
      <c r="U119" s="3"/>
      <c r="V119" s="3"/>
      <c r="W119" s="3"/>
      <c r="X119" s="3"/>
      <c r="Y119" s="3"/>
      <c r="Z119" s="3"/>
      <c r="AA119" s="4"/>
      <c r="AB119" s="4"/>
      <c r="AC119" s="4"/>
      <c r="AD119" s="4"/>
      <c r="AE119" s="4"/>
      <c r="AF119" s="4"/>
      <c r="AG119" s="5"/>
    </row>
    <row r="120" spans="1:33" ht="13.5" thickBot="1">
      <c r="A120" s="228"/>
      <c r="B120" s="229"/>
      <c r="C120" s="229"/>
      <c r="D120" s="229"/>
      <c r="E120" s="229"/>
      <c r="F120" s="229"/>
      <c r="G120" s="230"/>
      <c r="H120" s="228"/>
      <c r="I120" s="229"/>
      <c r="J120" s="229"/>
      <c r="K120" s="230"/>
      <c r="L120" s="154"/>
      <c r="M120" s="154"/>
      <c r="N120" s="302"/>
      <c r="O120" s="228"/>
      <c r="P120" s="229"/>
      <c r="Q120" s="229"/>
      <c r="R120" s="230"/>
      <c r="S120" s="13"/>
      <c r="T120" s="13"/>
      <c r="U120" s="13"/>
      <c r="V120" s="13"/>
      <c r="W120" s="13"/>
      <c r="X120" s="13"/>
      <c r="Y120" s="13"/>
      <c r="Z120" s="13"/>
      <c r="AF120" s="14"/>
      <c r="AG120" s="5"/>
    </row>
    <row r="121" spans="1:33" ht="31.5" customHeight="1" thickBot="1">
      <c r="A121" s="231"/>
      <c r="B121" s="232"/>
      <c r="C121" s="232"/>
      <c r="D121" s="232"/>
      <c r="E121" s="232"/>
      <c r="F121" s="232"/>
      <c r="G121" s="233"/>
      <c r="H121" s="231"/>
      <c r="I121" s="232"/>
      <c r="J121" s="232"/>
      <c r="K121" s="233"/>
      <c r="L121" s="155"/>
      <c r="M121" s="155"/>
      <c r="N121" s="303"/>
      <c r="O121" s="231"/>
      <c r="P121" s="232"/>
      <c r="Q121" s="232"/>
      <c r="R121" s="233"/>
      <c r="S121" s="13"/>
      <c r="AF121" s="118"/>
      <c r="AG121" s="114" t="s">
        <v>2</v>
      </c>
    </row>
    <row r="122" spans="18:33" ht="12.75">
      <c r="R122" s="7"/>
      <c r="S122" s="10"/>
      <c r="AF122" s="119"/>
      <c r="AG122" s="115"/>
    </row>
    <row r="123" spans="1:33" ht="12.75">
      <c r="A123" s="296" t="s">
        <v>50</v>
      </c>
      <c r="B123" s="296"/>
      <c r="C123" s="296"/>
      <c r="D123" s="296"/>
      <c r="E123" s="296"/>
      <c r="F123" s="296"/>
      <c r="G123" s="296"/>
      <c r="H123" s="296"/>
      <c r="I123" s="296"/>
      <c r="J123" s="296"/>
      <c r="K123" s="296"/>
      <c r="L123" s="185"/>
      <c r="M123" s="185"/>
      <c r="N123" s="16"/>
      <c r="O123" s="15"/>
      <c r="P123" s="15"/>
      <c r="Q123" s="17"/>
      <c r="R123" s="17"/>
      <c r="S123" s="18"/>
      <c r="AF123" s="119"/>
      <c r="AG123" s="116"/>
    </row>
    <row r="124" spans="1:33" ht="13.5" thickBot="1">
      <c r="A124" s="301" t="s">
        <v>14</v>
      </c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156"/>
      <c r="M124" s="156"/>
      <c r="N124" s="35" t="s">
        <v>12</v>
      </c>
      <c r="O124" s="225" t="s">
        <v>13</v>
      </c>
      <c r="P124" s="226"/>
      <c r="Q124" s="226"/>
      <c r="R124" s="227"/>
      <c r="S124" s="18"/>
      <c r="AF124" s="119"/>
      <c r="AG124" s="117"/>
    </row>
    <row r="125" spans="1:33" ht="12.75">
      <c r="A125" s="304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186"/>
      <c r="M125" s="186"/>
      <c r="N125" s="302"/>
      <c r="O125" s="219"/>
      <c r="P125" s="220"/>
      <c r="Q125" s="220"/>
      <c r="R125" s="221"/>
      <c r="S125" s="18"/>
      <c r="Z125" s="18"/>
      <c r="AA125" s="17"/>
      <c r="AB125" s="17"/>
      <c r="AC125" s="17"/>
      <c r="AD125" s="17"/>
      <c r="AE125" s="17"/>
      <c r="AF125" s="120"/>
      <c r="AG125" s="5"/>
    </row>
    <row r="126" spans="1:33" ht="12.75">
      <c r="A126" s="304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187"/>
      <c r="M126" s="187"/>
      <c r="N126" s="303"/>
      <c r="O126" s="222"/>
      <c r="P126" s="223"/>
      <c r="Q126" s="223"/>
      <c r="R126" s="224"/>
      <c r="S126" s="18"/>
      <c r="T126" s="18"/>
      <c r="U126" s="18"/>
      <c r="V126" s="18"/>
      <c r="W126" s="18"/>
      <c r="X126" s="18"/>
      <c r="Y126" s="18"/>
      <c r="Z126" s="18"/>
      <c r="AA126" s="17"/>
      <c r="AB126" s="17"/>
      <c r="AC126" s="17"/>
      <c r="AD126" s="17"/>
      <c r="AE126" s="17"/>
      <c r="AF126" s="17"/>
      <c r="AG126" s="5"/>
    </row>
    <row r="127" spans="1:32" ht="12.75">
      <c r="A127" s="234" t="s">
        <v>16</v>
      </c>
      <c r="B127" s="235"/>
      <c r="C127" s="235"/>
      <c r="D127" s="235"/>
      <c r="E127" s="235"/>
      <c r="F127" s="235"/>
      <c r="G127" s="235"/>
      <c r="H127" s="235"/>
      <c r="I127" s="235"/>
      <c r="J127" s="235"/>
      <c r="K127" s="236"/>
      <c r="L127" s="157"/>
      <c r="M127" s="157"/>
      <c r="N127" s="36" t="s">
        <v>12</v>
      </c>
      <c r="O127" s="216" t="s">
        <v>13</v>
      </c>
      <c r="P127" s="217"/>
      <c r="Q127" s="217"/>
      <c r="R127" s="218"/>
      <c r="S127" s="2"/>
      <c r="T127" s="2"/>
      <c r="U127" s="2"/>
      <c r="V127" s="2"/>
      <c r="W127" s="2"/>
      <c r="X127" s="2"/>
      <c r="Y127" s="2"/>
      <c r="Z127" s="2"/>
      <c r="AA127" s="1"/>
      <c r="AB127" s="1"/>
      <c r="AC127" s="1"/>
      <c r="AD127" s="1"/>
      <c r="AE127" s="1"/>
      <c r="AF127" s="1"/>
    </row>
    <row r="128" spans="1:32" ht="12.75">
      <c r="A128" s="304"/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186"/>
      <c r="M128" s="186"/>
      <c r="N128" s="302"/>
      <c r="O128" s="210"/>
      <c r="P128" s="211"/>
      <c r="Q128" s="211"/>
      <c r="R128" s="212"/>
      <c r="S128" s="2"/>
      <c r="T128" s="2"/>
      <c r="U128" s="2"/>
      <c r="V128" s="2"/>
      <c r="W128" s="2"/>
      <c r="X128" s="2"/>
      <c r="Y128" s="2"/>
      <c r="Z128" s="2"/>
      <c r="AA128" s="1"/>
      <c r="AB128" s="1"/>
      <c r="AC128" s="1"/>
      <c r="AD128" s="1"/>
      <c r="AE128" s="1"/>
      <c r="AF128" s="1"/>
    </row>
    <row r="129" spans="1:32" ht="27.75" customHeight="1">
      <c r="A129" s="304"/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187"/>
      <c r="M129" s="187"/>
      <c r="N129" s="303"/>
      <c r="O129" s="213"/>
      <c r="P129" s="214"/>
      <c r="Q129" s="214"/>
      <c r="R129" s="215"/>
      <c r="S129" s="2"/>
      <c r="T129" s="2"/>
      <c r="U129" s="2"/>
      <c r="V129" s="2"/>
      <c r="W129" s="2"/>
      <c r="X129" s="2"/>
      <c r="Y129" s="2"/>
      <c r="Z129" s="2"/>
      <c r="AA129" s="1"/>
      <c r="AB129" s="1"/>
      <c r="AC129" s="1"/>
      <c r="AD129" s="1"/>
      <c r="AE129" s="1"/>
      <c r="AF129" s="1"/>
    </row>
    <row r="130" spans="7:32" ht="12.75">
      <c r="G130" s="25"/>
      <c r="H130" s="27"/>
      <c r="I130" s="27"/>
      <c r="J130" s="28"/>
      <c r="K130" s="29"/>
      <c r="L130" s="29"/>
      <c r="M130" s="29"/>
      <c r="N130" s="29"/>
      <c r="O130" s="30"/>
      <c r="P130" s="30"/>
      <c r="Q130" s="27"/>
      <c r="R130" s="14"/>
      <c r="S130" s="2"/>
      <c r="T130" s="2"/>
      <c r="U130" s="2"/>
      <c r="V130" s="2"/>
      <c r="W130" s="2"/>
      <c r="X130" s="2"/>
      <c r="Y130" s="2"/>
      <c r="Z130" s="2"/>
      <c r="AA130" s="1"/>
      <c r="AB130" s="1"/>
      <c r="AC130" s="1"/>
      <c r="AD130" s="1"/>
      <c r="AE130" s="1"/>
      <c r="AF130" s="1"/>
    </row>
    <row r="131" spans="7:32" ht="12.75">
      <c r="G131" s="32"/>
      <c r="H131" s="32"/>
      <c r="I131" s="32"/>
      <c r="J131" s="33"/>
      <c r="K131" s="26"/>
      <c r="L131" s="26"/>
      <c r="M131" s="26"/>
      <c r="N131" s="33"/>
      <c r="O131" s="33"/>
      <c r="P131" s="33"/>
      <c r="Q131" s="33"/>
      <c r="R131" s="33"/>
      <c r="S131" s="2"/>
      <c r="T131" s="2"/>
      <c r="U131" s="2"/>
      <c r="V131" s="2"/>
      <c r="W131" s="2"/>
      <c r="X131" s="2"/>
      <c r="Y131" s="2"/>
      <c r="Z131" s="2"/>
      <c r="AA131" s="1"/>
      <c r="AB131" s="1"/>
      <c r="AC131" s="1"/>
      <c r="AD131" s="1"/>
      <c r="AE131" s="1"/>
      <c r="AF131" s="1"/>
    </row>
    <row r="132" spans="7:25" ht="15">
      <c r="G132" s="32"/>
      <c r="H132" s="22"/>
      <c r="V132" s="129"/>
      <c r="W132" s="94"/>
      <c r="X132" s="94"/>
      <c r="Y132" s="94"/>
    </row>
    <row r="133" spans="7:25" ht="15">
      <c r="G133" s="34"/>
      <c r="H133" s="22"/>
      <c r="V133" s="129"/>
      <c r="W133" s="94"/>
      <c r="X133" s="94"/>
      <c r="Y133" s="94"/>
    </row>
    <row r="134" spans="7:25" ht="12.75">
      <c r="G134" s="31"/>
      <c r="H134" s="22"/>
      <c r="I134" s="22"/>
      <c r="J134" s="22"/>
      <c r="K134" s="22"/>
      <c r="L134" s="22"/>
      <c r="M134" s="22"/>
      <c r="N134" s="22"/>
      <c r="O134" s="22"/>
      <c r="P134" s="126"/>
      <c r="Q134" s="126"/>
      <c r="R134" s="126"/>
      <c r="S134" s="126"/>
      <c r="T134" s="126"/>
      <c r="U134" s="94"/>
      <c r="V134" s="94"/>
      <c r="W134" s="94"/>
      <c r="X134" s="94"/>
      <c r="Y134" s="94"/>
    </row>
    <row r="135" spans="8:25" ht="12.75">
      <c r="H135" s="22"/>
      <c r="I135" s="22"/>
      <c r="J135" s="22"/>
      <c r="K135" s="22"/>
      <c r="L135" s="22"/>
      <c r="M135" s="22"/>
      <c r="N135" s="22"/>
      <c r="O135" s="22"/>
      <c r="P135" s="126"/>
      <c r="Q135" s="126"/>
      <c r="R135" s="126"/>
      <c r="S135" s="126"/>
      <c r="T135" s="126"/>
      <c r="U135" s="94"/>
      <c r="V135" s="94"/>
      <c r="W135" s="94"/>
      <c r="X135" s="94"/>
      <c r="Y135" s="94"/>
    </row>
    <row r="136" spans="8:25" ht="12.75"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95"/>
      <c r="V136" s="95"/>
      <c r="W136" s="95"/>
      <c r="X136" s="95"/>
      <c r="Y136" s="95"/>
    </row>
    <row r="137" spans="21:25" ht="12.75">
      <c r="U137" s="98"/>
      <c r="V137" s="98"/>
      <c r="W137" s="98"/>
      <c r="X137" s="98"/>
      <c r="Y137" s="98"/>
    </row>
  </sheetData>
  <sheetProtection/>
  <mergeCells count="176">
    <mergeCell ref="AA86:AE86"/>
    <mergeCell ref="AA87:AE87"/>
    <mergeCell ref="AA88:AE88"/>
    <mergeCell ref="AA89:AE89"/>
    <mergeCell ref="AA76:AE76"/>
    <mergeCell ref="AA77:AE77"/>
    <mergeCell ref="AA97:AE100"/>
    <mergeCell ref="AA90:AE90"/>
    <mergeCell ref="AA91:AE91"/>
    <mergeCell ref="AA92:AE92"/>
    <mergeCell ref="AA93:AE93"/>
    <mergeCell ref="AA94:AE94"/>
    <mergeCell ref="AA95:AE95"/>
    <mergeCell ref="AA96:AE96"/>
    <mergeCell ref="AA70:AE70"/>
    <mergeCell ref="AA71:AE71"/>
    <mergeCell ref="AA72:AE72"/>
    <mergeCell ref="AA73:AE73"/>
    <mergeCell ref="AA74:AE74"/>
    <mergeCell ref="AA75:AE75"/>
    <mergeCell ref="AA64:AE64"/>
    <mergeCell ref="AA65:AE65"/>
    <mergeCell ref="AA66:AE66"/>
    <mergeCell ref="AA67:AE67"/>
    <mergeCell ref="AA68:AE68"/>
    <mergeCell ref="AA69:AE69"/>
    <mergeCell ref="AA58:AE58"/>
    <mergeCell ref="AA59:AE59"/>
    <mergeCell ref="AA60:AE60"/>
    <mergeCell ref="AA61:AE61"/>
    <mergeCell ref="AA62:AE62"/>
    <mergeCell ref="AA63:AE63"/>
    <mergeCell ref="AA52:AE52"/>
    <mergeCell ref="AA53:AE53"/>
    <mergeCell ref="AA54:AE54"/>
    <mergeCell ref="AA55:AE55"/>
    <mergeCell ref="AA56:AE56"/>
    <mergeCell ref="AA57:AE57"/>
    <mergeCell ref="AA46:AE46"/>
    <mergeCell ref="AA47:AE47"/>
    <mergeCell ref="AA48:AE48"/>
    <mergeCell ref="AA49:AE49"/>
    <mergeCell ref="AA50:AE50"/>
    <mergeCell ref="AA51:AE51"/>
    <mergeCell ref="AA40:AE40"/>
    <mergeCell ref="AA41:AE41"/>
    <mergeCell ref="AA42:AE42"/>
    <mergeCell ref="AA43:AE43"/>
    <mergeCell ref="AA44:AE44"/>
    <mergeCell ref="AA45:AE45"/>
    <mergeCell ref="AA34:AE34"/>
    <mergeCell ref="AA35:AE35"/>
    <mergeCell ref="AA36:AE36"/>
    <mergeCell ref="AA37:AE37"/>
    <mergeCell ref="AA38:AE38"/>
    <mergeCell ref="AA39:AE39"/>
    <mergeCell ref="AA22:AE22"/>
    <mergeCell ref="AA23:AE23"/>
    <mergeCell ref="AA31:AE31"/>
    <mergeCell ref="AA32:AE32"/>
    <mergeCell ref="AA33:AE33"/>
    <mergeCell ref="AA24:AE24"/>
    <mergeCell ref="AA25:AE25"/>
    <mergeCell ref="AA26:AE26"/>
    <mergeCell ref="AA14:AE14"/>
    <mergeCell ref="AA17:AE17"/>
    <mergeCell ref="AA18:AE18"/>
    <mergeCell ref="AA19:AE19"/>
    <mergeCell ref="AA20:AE20"/>
    <mergeCell ref="AA21:AE21"/>
    <mergeCell ref="A68:A77"/>
    <mergeCell ref="A38:A47"/>
    <mergeCell ref="B38:B41"/>
    <mergeCell ref="A48:A57"/>
    <mergeCell ref="B53:B56"/>
    <mergeCell ref="B58:B61"/>
    <mergeCell ref="B68:B71"/>
    <mergeCell ref="J12:J13"/>
    <mergeCell ref="G12:H12"/>
    <mergeCell ref="K12:K13"/>
    <mergeCell ref="B12:B13"/>
    <mergeCell ref="I12:I13"/>
    <mergeCell ref="A58:A67"/>
    <mergeCell ref="C12:C13"/>
    <mergeCell ref="Q12:Q13"/>
    <mergeCell ref="A26:A37"/>
    <mergeCell ref="B26:B31"/>
    <mergeCell ref="B33:B36"/>
    <mergeCell ref="E12:E13"/>
    <mergeCell ref="A12:A13"/>
    <mergeCell ref="A14:A25"/>
    <mergeCell ref="D12:D13"/>
    <mergeCell ref="B14:B19"/>
    <mergeCell ref="B21:B24"/>
    <mergeCell ref="O8:AF8"/>
    <mergeCell ref="R12:T12"/>
    <mergeCell ref="O12:O13"/>
    <mergeCell ref="P12:P13"/>
    <mergeCell ref="AA11:AE12"/>
    <mergeCell ref="AA13:AE13"/>
    <mergeCell ref="R11:T11"/>
    <mergeCell ref="B11:Q11"/>
    <mergeCell ref="N12:N13"/>
    <mergeCell ref="J8:N8"/>
    <mergeCell ref="A127:K127"/>
    <mergeCell ref="A128:K129"/>
    <mergeCell ref="N128:N129"/>
    <mergeCell ref="A124:K124"/>
    <mergeCell ref="A125:K126"/>
    <mergeCell ref="N125:N126"/>
    <mergeCell ref="A123:K123"/>
    <mergeCell ref="A118:G118"/>
    <mergeCell ref="A98:N98"/>
    <mergeCell ref="A119:G119"/>
    <mergeCell ref="H119:K119"/>
    <mergeCell ref="A120:G121"/>
    <mergeCell ref="H120:K121"/>
    <mergeCell ref="B99:K99"/>
    <mergeCell ref="N120:N121"/>
    <mergeCell ref="B100:K100"/>
    <mergeCell ref="R98:T98"/>
    <mergeCell ref="D111:I111"/>
    <mergeCell ref="D112:G112"/>
    <mergeCell ref="D113:G113"/>
    <mergeCell ref="D114:G114"/>
    <mergeCell ref="H112:I112"/>
    <mergeCell ref="H114:I114"/>
    <mergeCell ref="O103:Q103"/>
    <mergeCell ref="A88:A97"/>
    <mergeCell ref="B97:K97"/>
    <mergeCell ref="B88:B91"/>
    <mergeCell ref="H115:I115"/>
    <mergeCell ref="D115:G115"/>
    <mergeCell ref="B103:D103"/>
    <mergeCell ref="B102:J102"/>
    <mergeCell ref="B78:B81"/>
    <mergeCell ref="AA79:AE79"/>
    <mergeCell ref="AA80:AE80"/>
    <mergeCell ref="AA81:AE81"/>
    <mergeCell ref="AA84:AE84"/>
    <mergeCell ref="AA85:AE85"/>
    <mergeCell ref="AA78:AE78"/>
    <mergeCell ref="AA82:AE82"/>
    <mergeCell ref="AA83:AE83"/>
    <mergeCell ref="A6:D6"/>
    <mergeCell ref="A7:D7"/>
    <mergeCell ref="A78:A87"/>
    <mergeCell ref="B93:B96"/>
    <mergeCell ref="B83:B86"/>
    <mergeCell ref="A8:D8"/>
    <mergeCell ref="B43:B46"/>
    <mergeCell ref="B48:B51"/>
    <mergeCell ref="B63:B66"/>
    <mergeCell ref="B73:B76"/>
    <mergeCell ref="U115:W115"/>
    <mergeCell ref="AA108:AB108"/>
    <mergeCell ref="P115:T115"/>
    <mergeCell ref="U112:W112"/>
    <mergeCell ref="U113:W113"/>
    <mergeCell ref="U111:W111"/>
    <mergeCell ref="E8:I8"/>
    <mergeCell ref="F12:F13"/>
    <mergeCell ref="O128:R129"/>
    <mergeCell ref="O127:R127"/>
    <mergeCell ref="O125:R126"/>
    <mergeCell ref="O124:R124"/>
    <mergeCell ref="O120:R121"/>
    <mergeCell ref="O119:R119"/>
    <mergeCell ref="H113:I113"/>
    <mergeCell ref="O102:W102"/>
    <mergeCell ref="O6:AF6"/>
    <mergeCell ref="O7:AF7"/>
    <mergeCell ref="J6:N6"/>
    <mergeCell ref="E6:I6"/>
    <mergeCell ref="E7:I7"/>
    <mergeCell ref="J7:N7"/>
  </mergeCells>
  <dataValidations count="1">
    <dataValidation type="list" allowBlank="1" showInputMessage="1" showErrorMessage="1" sqref="N83:N86 N21:N24 N14:N19 N26:N31 N93:N96 N88:N91 N78:N81 N68:N71 N58:N61 N48:N51 N38:N41 N73:N76 N63:N66 N53:N56 N43:N46 N33:N36">
      <formula1>$AG$4:$AG$6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38" r:id="rId4"/>
  <headerFooter alignWithMargins="0">
    <oddHeader>&amp;L&amp;"Arial,Tučné"Operační program Technická pomoc&amp;RSoupiska faktur k monitrovací zprávě 
</oddHeader>
    <oddFooter>&amp;CStránka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uzivatel</cp:lastModifiedBy>
  <cp:lastPrinted>2011-07-14T14:15:57Z</cp:lastPrinted>
  <dcterms:created xsi:type="dcterms:W3CDTF">2005-10-27T08:47:25Z</dcterms:created>
  <dcterms:modified xsi:type="dcterms:W3CDTF">2014-07-10T11:33:48Z</dcterms:modified>
  <cp:category/>
  <cp:version/>
  <cp:contentType/>
  <cp:contentStatus/>
</cp:coreProperties>
</file>