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5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'5. MV'!$A$1:$E$86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<sst xmlns="http://schemas.openxmlformats.org/spreadsheetml/2006/main" count="157" uniqueCount="148">
  <si>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</si>
  <si>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</si>
  <si>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</si>
  <si>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</si>
  <si>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</si>
  <si>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</si>
  <si>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</si>
  <si>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</si>
  <si>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Projekty schválené na 5. zasedání Monitorovacího výboru dne 18. 03. 2009 v Lokti</t>
  </si>
  <si>
    <t>079</t>
  </si>
  <si>
    <t>Celková koncepce zlepšení dopravy N-CZ, Obchvat obce Schöntal</t>
  </si>
  <si>
    <t>Staatliches Bauamt Regensburg</t>
  </si>
  <si>
    <t>Plzeňský kraj</t>
  </si>
  <si>
    <t>081</t>
  </si>
  <si>
    <t>Via Nova - Poutní cesta "Bavorský les - Šumava"</t>
  </si>
  <si>
    <t>Stadt Freyung</t>
  </si>
  <si>
    <t>Regionální rozvojová agentura Šumava, o.p.s.</t>
  </si>
  <si>
    <t>082</t>
  </si>
  <si>
    <t>Nová koncepce Muzea historie lesa St. Oswald</t>
  </si>
  <si>
    <t>Nationalparkverwaltung Bayerischer Wald</t>
  </si>
  <si>
    <t>Správa NP a CHKO Šumava</t>
  </si>
  <si>
    <t>083</t>
  </si>
  <si>
    <t>Rozvoj turistické infrastruktury v oblasti Dračího jezera I</t>
  </si>
  <si>
    <t>Stadt Furth im Wald</t>
  </si>
  <si>
    <t>Svazek obcí Domažlicko</t>
  </si>
  <si>
    <t>084</t>
  </si>
  <si>
    <t>Rozvoj turistické infrastruktury v oblasti Dračího jezera II</t>
  </si>
  <si>
    <t>Městys Všeruby</t>
  </si>
  <si>
    <t>087</t>
  </si>
  <si>
    <t>Společné ošetřovatelské postupy ČR - Bavorsko</t>
  </si>
  <si>
    <t>Střední zdravotnická škola a vyšší odborná škola Cheb</t>
  </si>
  <si>
    <t>088</t>
  </si>
  <si>
    <t>Společný semestrální kurs českých a německých studentů</t>
  </si>
  <si>
    <t>Západočeská univerzita v Plzni</t>
  </si>
  <si>
    <t>089</t>
  </si>
  <si>
    <t>Spojovací cyklostezky k mezinárodní cyklotrase</t>
  </si>
  <si>
    <t>Markt Eschlkam</t>
  </si>
  <si>
    <t>Město Kdyně</t>
  </si>
  <si>
    <t>091</t>
  </si>
  <si>
    <t>093</t>
  </si>
  <si>
    <t>Inovace projektu veřejné dopravy "Zelené autobusy" v NP Šumava</t>
  </si>
  <si>
    <t>097</t>
  </si>
  <si>
    <t>Park setkávání a sportu Aš - Fichtelberg</t>
  </si>
  <si>
    <t>Zweckverband zur Förderung des Wintersportleistungzentrum im Fichtelgebirge</t>
  </si>
  <si>
    <t>Město Aš</t>
  </si>
  <si>
    <t>099</t>
  </si>
  <si>
    <t>6 seminářů o otázkách soc. okrajových skupin v Sozial-Akademie Silberbach</t>
  </si>
  <si>
    <t>Zdravotně-sociální fakulta Jihočeské univerzity v Českých Budějovicích</t>
  </si>
  <si>
    <t>101</t>
  </si>
  <si>
    <t>Česko - německá ekologická vodní turistika</t>
  </si>
  <si>
    <t>Brücken Alianz Bayern - Böhmen e. V.</t>
  </si>
  <si>
    <t>Povodí Ohře, s. p.</t>
  </si>
  <si>
    <t>102</t>
  </si>
  <si>
    <t>Poznej svého souseda</t>
  </si>
  <si>
    <t>Stadt Rehau</t>
  </si>
  <si>
    <t>Sdružení Ašsko</t>
  </si>
  <si>
    <t>103</t>
  </si>
  <si>
    <t>Gebietsausschuss Fichtelgebirge im Tourismusverband Franken e.V.</t>
  </si>
  <si>
    <t>Obec Královské Poříčí</t>
  </si>
  <si>
    <t>105</t>
  </si>
  <si>
    <t>Menza, betlém, ambon - česko-bavorské setkávání v kostele sv. Vintíře</t>
  </si>
  <si>
    <t>Gemeinde Frauenau - Glasmuseum Frauenau</t>
  </si>
  <si>
    <t>Sdružení svatého Vintíře, o.s.</t>
  </si>
  <si>
    <t>107</t>
  </si>
  <si>
    <t>Jihočeská univerzita v Českých Budějovicích</t>
  </si>
  <si>
    <t>108</t>
  </si>
  <si>
    <t>Staatliche Berufsschule I Deggendorf</t>
  </si>
  <si>
    <t>109</t>
  </si>
  <si>
    <t>Databanka společné historie Šumavy a Bavorského lesa</t>
  </si>
  <si>
    <t>Das Böhmerwaldmuseum Passau</t>
  </si>
  <si>
    <t>Českokrumlovský rozvojový fond, s.r.o.</t>
  </si>
  <si>
    <t>110</t>
  </si>
  <si>
    <t>Přeshraniční cyklostezka Pullenreuth - Černošín</t>
  </si>
  <si>
    <t>Město Černošín</t>
  </si>
  <si>
    <t>112</t>
  </si>
  <si>
    <t>Landesjagdverband Bayern e. V.</t>
  </si>
  <si>
    <t>Jihočeská společnost pro ochranu přírody a myslivost, o.p.s.</t>
  </si>
  <si>
    <t>114</t>
  </si>
  <si>
    <t>Europa in der Region e. V.</t>
  </si>
  <si>
    <t>Centrum Adalberta Stiftera</t>
  </si>
  <si>
    <t>115</t>
  </si>
  <si>
    <t>Ekologická výchova ve školní zahradě</t>
  </si>
  <si>
    <t>Landesbund für Vogelschutz e.V.</t>
  </si>
  <si>
    <t>Občanské sdružení Ametyst</t>
  </si>
  <si>
    <t>116</t>
  </si>
  <si>
    <t>1000 let Zlaté stezky</t>
  </si>
  <si>
    <t>Město Prachatice</t>
  </si>
  <si>
    <t>117</t>
  </si>
  <si>
    <t>Rok 2011 - 200 let od narození J. N. Neumanna</t>
  </si>
  <si>
    <t>Gemeinde Grainet</t>
  </si>
  <si>
    <t>118</t>
  </si>
  <si>
    <t>Cyklostezka Sedýlko - rozhledna Libín</t>
  </si>
  <si>
    <t>119</t>
  </si>
  <si>
    <t>Perspektivy přeshraničního vzdělávání</t>
  </si>
  <si>
    <t>Industrie- und Handelskammer Niederbayern in Passau</t>
  </si>
  <si>
    <t>Jihočeská hospodářská komora</t>
  </si>
  <si>
    <t>120</t>
  </si>
  <si>
    <t>Mírový pochod česko-bavorským příhraničím</t>
  </si>
  <si>
    <t>Fichtelgebirgsverein e.V.</t>
  </si>
  <si>
    <t>Jihočeský kraj</t>
  </si>
  <si>
    <t>122</t>
  </si>
  <si>
    <t>Rozvoj sítě nabídek cestovního ruchu - území Mikroregion Konstantinolázeňsko a okres Tirschenreuth</t>
  </si>
  <si>
    <t>Landkreis Tirschenreuth</t>
  </si>
  <si>
    <t>Mikroregion Konstantinolázeňsko</t>
  </si>
  <si>
    <t>123</t>
  </si>
  <si>
    <t>Historická topografie kulturního dědictví Silva Gabreta - Egrensis</t>
  </si>
  <si>
    <t>Bayerisches Landesamt für Denkmalpflege (BLfD)</t>
  </si>
  <si>
    <t>Regioskop, z.s.p.o.</t>
  </si>
  <si>
    <t>124</t>
  </si>
  <si>
    <t>Cyklostezka Gerlova Huť - Nová Hůrka - Prášily - Srní; III. úsek Odbočení Vysoké Lávky - Velký Bor</t>
  </si>
  <si>
    <t>Landkreis Regen</t>
  </si>
  <si>
    <t>125</t>
  </si>
  <si>
    <t>Spolupráce přes hranice, odbornost bez hranic</t>
  </si>
  <si>
    <t>Europa-Berufsschule Weiden</t>
  </si>
  <si>
    <t>Střední průmyslová škola dopravní Plzeň</t>
  </si>
  <si>
    <t>126</t>
  </si>
  <si>
    <t>Sborník Symposia Společnosti pro české a německé umění a dějiny umění</t>
  </si>
  <si>
    <t>Freundeskreis Festival Mitte Europa e. V.</t>
  </si>
  <si>
    <t>Cheb 1991 - Kulturní spolupráce</t>
  </si>
  <si>
    <t>127</t>
  </si>
  <si>
    <t>Evropské kulturní cesty</t>
  </si>
  <si>
    <r>
      <t>Mi</t>
    </r>
    <r>
      <rPr>
        <sz val="10"/>
        <rFont val="Times New Roman"/>
        <family val="1"/>
      </rPr>
      <t>ß</t>
    </r>
    <r>
      <rPr>
        <sz val="9.5"/>
        <rFont val="Arial"/>
        <family val="2"/>
      </rPr>
      <t>lareuth 1990. Mitte Europa e. V.</t>
    </r>
  </si>
  <si>
    <t>128</t>
  </si>
  <si>
    <t>Turistická destinace Český les - Oberpfälzer Wald</t>
  </si>
  <si>
    <t>InitiAKTIVKreis Tirschenreuth e. V.</t>
  </si>
  <si>
    <t>Místní akční skupina Český les, o.s.</t>
  </si>
  <si>
    <t>131</t>
  </si>
  <si>
    <t>Zlepšení podmínek pro celoroční cestovní ruch v česko-bavorském příhraničí</t>
  </si>
  <si>
    <t>Förderkreis Skilanglaufzentrum Silberhütte e.V.</t>
  </si>
  <si>
    <t>Město Tachov</t>
  </si>
  <si>
    <t>134</t>
  </si>
  <si>
    <t>Jazzový most</t>
  </si>
  <si>
    <t>Jazz an der Donau e.V.</t>
  </si>
  <si>
    <t>Bohemia JazzFest, o.p.s.</t>
  </si>
  <si>
    <t>Hochschule für angewandte Wissenschaften Amberg-Weiden</t>
  </si>
  <si>
    <t>TOTEM - regionální dobrovolnické centrum</t>
  </si>
  <si>
    <t>Česko-německé naučné centrum řeky Ohře</t>
  </si>
  <si>
    <t>Klíšťata a jimi přenášená inf. onemocnění v podmínkách JK a Bavorska</t>
  </si>
  <si>
    <t xml:space="preserve">Přeshr. spolupr. VOŠ, SPŠ aut. a tech. Č.B. a Staatl. Berufssch. I Deggendorf </t>
  </si>
  <si>
    <t>Vyšší odborná škola, Střední průmyslová škola automobilní a technická České Budějovice</t>
  </si>
  <si>
    <t>Gemeinde Pullenreuth</t>
  </si>
  <si>
    <t>bfz Hof</t>
  </si>
  <si>
    <t>Šance stáří - občanské jednání pro budoucnost regionu</t>
  </si>
  <si>
    <t>kifas Gmbh, KAB-Institut für Fortbildung und angewandte Sozialethik</t>
  </si>
  <si>
    <t>EJF-Lazarus gemeinnützige AG</t>
  </si>
  <si>
    <t>Ludwig-Maximilians-Universität München</t>
  </si>
  <si>
    <t>Síť biodivezita/lov</t>
  </si>
  <si>
    <t>Poznat.sousedy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</si>
</sst>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\ [$€-1];[Red]\-#,##0.00\ [$€-1]"/>
  </numFmts>
  <fonts count="10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57">
    <xf numFmtId="0" fontId="0" fillId="0" borderId="0" xfId="0" applyAlignment="1">
      <alignment/>
    </xf>
    <xf numFmtId="0" fontId="5" fillId="0" borderId="0" xfId="24" applyFont="1" applyAlignment="1" applyProtection="1">
      <alignment horizontal="center" vertical="top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201" fontId="4" fillId="0" borderId="1" xfId="24" applyNumberFormat="1" applyBorder="1" applyAlignment="1" applyProtection="1">
      <alignment vertical="top"/>
      <protection/>
    </xf>
    <xf numFmtId="201" fontId="4" fillId="0" borderId="2" xfId="24" applyNumberFormat="1" applyBorder="1" applyAlignment="1" applyProtection="1">
      <alignment vertical="top"/>
      <protection/>
    </xf>
    <xf numFmtId="9" fontId="5" fillId="0" borderId="0" xfId="24" applyNumberFormat="1" applyFont="1" applyAlignment="1" applyProtection="1">
      <alignment horizontal="center" vertical="top"/>
      <protection/>
    </xf>
    <xf numFmtId="0" fontId="4" fillId="0" borderId="1" xfId="24" applyFont="1" applyFill="1" applyBorder="1" applyAlignment="1" applyProtection="1">
      <alignment vertical="top" wrapText="1"/>
      <protection/>
    </xf>
    <xf numFmtId="201" fontId="4" fillId="0" borderId="1" xfId="24" applyNumberFormat="1" applyFill="1" applyBorder="1" applyAlignment="1" applyProtection="1">
      <alignment vertical="top"/>
      <protection/>
    </xf>
    <xf numFmtId="0" fontId="5" fillId="0" borderId="0" xfId="24" applyFont="1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201" fontId="4" fillId="0" borderId="2" xfId="24" applyNumberFormat="1" applyFill="1" applyBorder="1" applyAlignment="1" applyProtection="1">
      <alignment vertical="top"/>
      <protection/>
    </xf>
    <xf numFmtId="201" fontId="4" fillId="0" borderId="3" xfId="24" applyNumberFormat="1" applyBorder="1" applyAlignment="1" applyProtection="1">
      <alignment vertical="top"/>
      <protection/>
    </xf>
    <xf numFmtId="201" fontId="4" fillId="0" borderId="4" xfId="24" applyNumberFormat="1" applyBorder="1" applyAlignment="1" applyProtection="1">
      <alignment vertical="top"/>
      <protection/>
    </xf>
    <xf numFmtId="201" fontId="4" fillId="0" borderId="3" xfId="24" applyNumberFormat="1" applyFill="1" applyBorder="1" applyAlignment="1" applyProtection="1">
      <alignment vertical="top"/>
      <protection/>
    </xf>
    <xf numFmtId="201" fontId="4" fillId="0" borderId="4" xfId="2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01" fontId="4" fillId="0" borderId="4" xfId="24" applyNumberFormat="1" applyFont="1" applyBorder="1" applyAlignment="1" applyProtection="1">
      <alignment vertical="top"/>
      <protection/>
    </xf>
    <xf numFmtId="0" fontId="5" fillId="0" borderId="0" xfId="24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" fillId="0" borderId="5" xfId="24" applyFont="1" applyBorder="1" applyAlignment="1" applyProtection="1">
      <alignment vertical="top" wrapText="1"/>
      <protection/>
    </xf>
    <xf numFmtId="201" fontId="4" fillId="0" borderId="5" xfId="24" applyNumberFormat="1" applyBorder="1" applyAlignment="1" applyProtection="1">
      <alignment vertical="top"/>
      <protection/>
    </xf>
    <xf numFmtId="201" fontId="4" fillId="0" borderId="6" xfId="24" applyNumberFormat="1" applyBorder="1" applyAlignment="1" applyProtection="1">
      <alignment vertical="top"/>
      <protection/>
    </xf>
    <xf numFmtId="201" fontId="4" fillId="2" borderId="3" xfId="24" applyNumberFormat="1" applyFill="1" applyBorder="1" applyAlignment="1" applyProtection="1">
      <alignment vertical="top"/>
      <protection/>
    </xf>
    <xf numFmtId="49" fontId="7" fillId="3" borderId="7" xfId="24" applyNumberFormat="1" applyFont="1" applyFill="1" applyBorder="1" applyAlignment="1" applyProtection="1">
      <alignment horizontal="center" vertical="center" wrapText="1"/>
      <protection/>
    </xf>
    <xf numFmtId="0" fontId="7" fillId="3" borderId="8" xfId="24" applyFont="1" applyFill="1" applyBorder="1" applyAlignment="1" applyProtection="1">
      <alignment horizontal="center" vertical="center" wrapText="1"/>
      <protection/>
    </xf>
    <xf numFmtId="201" fontId="7" fillId="3" borderId="9" xfId="24" applyNumberFormat="1" applyFont="1" applyFill="1" applyBorder="1" applyAlignment="1" applyProtection="1">
      <alignment horizontal="center" vertical="center" wrapText="1"/>
      <protection/>
    </xf>
    <xf numFmtId="0" fontId="7" fillId="3" borderId="1" xfId="24" applyFont="1" applyFill="1" applyBorder="1" applyAlignment="1" applyProtection="1">
      <alignment vertical="top" wrapText="1"/>
      <protection/>
    </xf>
    <xf numFmtId="201" fontId="7" fillId="3" borderId="1" xfId="24" applyNumberFormat="1" applyFont="1" applyFill="1" applyBorder="1" applyAlignment="1" applyProtection="1">
      <alignment vertical="top"/>
      <protection/>
    </xf>
    <xf numFmtId="201" fontId="7" fillId="3" borderId="3" xfId="24" applyNumberFormat="1" applyFont="1" applyFill="1" applyBorder="1" applyAlignment="1" applyProtection="1">
      <alignment vertical="top"/>
      <protection/>
    </xf>
    <xf numFmtId="0" fontId="7" fillId="3" borderId="2" xfId="24" applyFont="1" applyFill="1" applyBorder="1" applyAlignment="1" applyProtection="1">
      <alignment vertical="top" wrapText="1"/>
      <protection/>
    </xf>
    <xf numFmtId="201" fontId="7" fillId="3" borderId="2" xfId="24" applyNumberFormat="1" applyFont="1" applyFill="1" applyBorder="1" applyAlignment="1" applyProtection="1">
      <alignment vertical="top"/>
      <protection/>
    </xf>
    <xf numFmtId="201" fontId="7" fillId="3" borderId="4" xfId="24" applyNumberFormat="1" applyFont="1" applyFill="1" applyBorder="1" applyAlignment="1" applyProtection="1">
      <alignment vertical="top"/>
      <protection/>
    </xf>
    <xf numFmtId="0" fontId="4" fillId="0" borderId="10" xfId="0" applyFont="1" applyBorder="1" applyAlignment="1">
      <alignment/>
    </xf>
    <xf numFmtId="201" fontId="4" fillId="0" borderId="11" xfId="24" applyNumberFormat="1" applyBorder="1" applyAlignment="1" applyProtection="1">
      <alignment vertical="top"/>
      <protection/>
    </xf>
    <xf numFmtId="201" fontId="4" fillId="0" borderId="12" xfId="24" applyNumberFormat="1" applyBorder="1" applyAlignment="1" applyProtection="1">
      <alignment vertical="top"/>
      <protection/>
    </xf>
    <xf numFmtId="0" fontId="4" fillId="0" borderId="11" xfId="24" applyFont="1" applyBorder="1" applyAlignment="1" applyProtection="1">
      <alignment vertical="top" wrapText="1"/>
      <protection/>
    </xf>
    <xf numFmtId="0" fontId="4" fillId="0" borderId="1" xfId="0" applyFont="1" applyBorder="1" applyAlignment="1">
      <alignment/>
    </xf>
    <xf numFmtId="0" fontId="4" fillId="2" borderId="1" xfId="24" applyFont="1" applyFill="1" applyBorder="1" applyAlignment="1" applyProtection="1">
      <alignment vertical="top" wrapText="1"/>
      <protection/>
    </xf>
    <xf numFmtId="201" fontId="4" fillId="2" borderId="4" xfId="24" applyNumberFormat="1" applyFill="1" applyBorder="1" applyAlignment="1" applyProtection="1">
      <alignment vertical="top"/>
      <protection/>
    </xf>
    <xf numFmtId="0" fontId="7" fillId="3" borderId="13" xfId="24" applyFont="1" applyFill="1" applyBorder="1" applyAlignment="1" applyProtection="1">
      <alignment horizontal="left" vertical="center" wrapText="1"/>
      <protection/>
    </xf>
    <xf numFmtId="0" fontId="7" fillId="3" borderId="1" xfId="24" applyFont="1" applyFill="1" applyBorder="1" applyAlignment="1" applyProtection="1">
      <alignment horizontal="left" vertical="center" wrapText="1"/>
      <protection/>
    </xf>
    <xf numFmtId="0" fontId="7" fillId="3" borderId="14" xfId="24" applyFont="1" applyFill="1" applyBorder="1" applyAlignment="1" applyProtection="1">
      <alignment horizontal="left" vertical="center" wrapText="1"/>
      <protection/>
    </xf>
    <xf numFmtId="0" fontId="7" fillId="3" borderId="2" xfId="24" applyFont="1" applyFill="1" applyBorder="1" applyAlignment="1" applyProtection="1">
      <alignment horizontal="left" vertical="center" wrapText="1"/>
      <protection/>
    </xf>
    <xf numFmtId="49" fontId="4" fillId="0" borderId="15" xfId="24" applyNumberFormat="1" applyFont="1" applyBorder="1" applyAlignment="1" applyProtection="1">
      <alignment horizontal="center" vertical="center"/>
      <protection/>
    </xf>
    <xf numFmtId="49" fontId="4" fillId="0" borderId="16" xfId="24" applyNumberFormat="1" applyFont="1" applyBorder="1" applyAlignment="1" applyProtection="1">
      <alignment horizontal="center" vertical="center"/>
      <protection/>
    </xf>
    <xf numFmtId="0" fontId="4" fillId="0" borderId="17" xfId="24" applyFont="1" applyBorder="1" applyAlignment="1" applyProtection="1">
      <alignment horizontal="left" vertical="center" wrapText="1"/>
      <protection/>
    </xf>
    <xf numFmtId="0" fontId="4" fillId="0" borderId="18" xfId="24" applyFont="1" applyBorder="1" applyAlignment="1" applyProtection="1">
      <alignment horizontal="left" vertical="center" wrapText="1"/>
      <protection/>
    </xf>
    <xf numFmtId="49" fontId="4" fillId="0" borderId="19" xfId="24" applyNumberFormat="1" applyFont="1" applyBorder="1" applyAlignment="1" applyProtection="1">
      <alignment horizontal="center" vertical="center"/>
      <protection/>
    </xf>
    <xf numFmtId="0" fontId="4" fillId="0" borderId="20" xfId="24" applyFont="1" applyBorder="1" applyAlignment="1" applyProtection="1">
      <alignment horizontal="left" vertical="center" wrapText="1"/>
      <protection/>
    </xf>
    <xf numFmtId="0" fontId="4" fillId="2" borderId="17" xfId="24" applyFont="1" applyFill="1" applyBorder="1" applyAlignment="1" applyProtection="1">
      <alignment horizontal="left" vertical="center" wrapText="1"/>
      <protection/>
    </xf>
    <xf numFmtId="0" fontId="4" fillId="2" borderId="18" xfId="24" applyFont="1" applyFill="1" applyBorder="1" applyAlignment="1" applyProtection="1">
      <alignment horizontal="left" vertical="center" wrapText="1"/>
      <protection/>
    </xf>
    <xf numFmtId="0" fontId="4" fillId="0" borderId="18" xfId="24" applyBorder="1" applyAlignment="1" applyProtection="1">
      <alignment horizontal="left" vertical="center" wrapText="1"/>
      <protection/>
    </xf>
    <xf numFmtId="49" fontId="4" fillId="0" borderId="16" xfId="24" applyNumberFormat="1" applyBorder="1" applyAlignment="1" applyProtection="1">
      <alignment horizontal="center" vertical="center"/>
      <protection/>
    </xf>
    <xf numFmtId="0" fontId="6" fillId="0" borderId="0" xfId="24" applyFont="1" applyBorder="1" applyAlignment="1" applyProtection="1">
      <alignment horizontal="center" vertical="top"/>
      <protection/>
    </xf>
    <xf numFmtId="0" fontId="0" fillId="0" borderId="16" xfId="0" applyBorder="1" applyAlignment="1">
      <alignment vertical="center"/>
    </xf>
  </cellXfs>
  <cellStyles count="11">
    <cellStyle name="Normal" xfId="0"/>
    <cellStyle name="Comma" xfId="15"/>
    <cellStyle name="Comma [0]" xfId="16"/>
    <cellStyle name="Euro" xfId="17"/>
    <cellStyle name="Hyperlink" xfId="18"/>
    <cellStyle name="Currency" xfId="19"/>
    <cellStyle name="Currency [0]" xfId="20"/>
    <cellStyle name="Percent" xfId="21"/>
    <cellStyle name="Followed Hyperlink" xfId="22"/>
    <cellStyle name="Standard_Finanzplan nach Jahren" xfId="23"/>
    <cellStyle name="Standard_Gesamtlis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cols>
    <col min="1" max="16384" width="11.5546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6"/>
  <sheetViews>
    <sheetView tabSelected="1" view="pageBreakPreview" zoomScale="95" zoomScaleNormal="95" zoomScaleSheetLayoutView="95" workbookViewId="0" topLeftCell="A40">
      <selection activeCell="E80" sqref="E80"/>
    </sheetView>
  </sheetViews>
  <sheetFormatPr defaultColWidth="8.88671875" defaultRowHeight="15" customHeight="1"/>
  <cols>
    <col min="1" max="1" width="4.77734375" style="17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16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  <col min="12" max="16384" width="11.5546875" style="0" customWidth="1"/>
  </cols>
  <sheetData>
    <row r="1" spans="1:5" ht="15" customHeight="1">
      <c r="A1" s="55" t="s">
        <v>8</v>
      </c>
      <c r="B1" s="55"/>
      <c r="C1" s="55"/>
      <c r="D1" s="55"/>
      <c r="E1" s="55"/>
    </row>
    <row r="2" spans="6:11" ht="15" customHeight="1" thickBot="1">
      <c r="F2" s="1"/>
      <c r="G2" s="1"/>
      <c r="H2" s="1"/>
      <c r="I2" s="1"/>
      <c r="J2" s="1"/>
      <c r="K2" s="1"/>
    </row>
    <row r="3" spans="1:27" s="20" customFormat="1" ht="30" customHeight="1" thickBot="1">
      <c r="A3" s="25" t="s">
        <v>0</v>
      </c>
      <c r="B3" s="26" t="s">
        <v>1</v>
      </c>
      <c r="C3" s="26" t="s">
        <v>4</v>
      </c>
      <c r="D3" s="26" t="s">
        <v>3</v>
      </c>
      <c r="E3" s="27" t="s">
        <v>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11" ht="15" customHeight="1">
      <c r="A4" s="45" t="s">
        <v>9</v>
      </c>
      <c r="B4" s="47" t="s">
        <v>10</v>
      </c>
      <c r="C4" s="2" t="s">
        <v>11</v>
      </c>
      <c r="D4" s="4">
        <v>2920500</v>
      </c>
      <c r="E4" s="12">
        <v>0</v>
      </c>
      <c r="F4" s="1"/>
      <c r="G4" s="1"/>
      <c r="H4" s="1"/>
      <c r="I4" s="1"/>
      <c r="J4" s="1"/>
      <c r="K4" s="1"/>
    </row>
    <row r="5" spans="1:11" ht="15" customHeight="1" thickBot="1">
      <c r="A5" s="56"/>
      <c r="B5" s="48"/>
      <c r="C5" s="3" t="s">
        <v>12</v>
      </c>
      <c r="D5" s="5">
        <v>0</v>
      </c>
      <c r="E5" s="13">
        <v>0</v>
      </c>
      <c r="F5" s="1"/>
      <c r="G5" s="1"/>
      <c r="H5" s="1"/>
      <c r="I5" s="1"/>
      <c r="J5" s="1"/>
      <c r="K5" s="1"/>
    </row>
    <row r="6" spans="1:11" ht="15" customHeight="1">
      <c r="A6" s="45" t="s">
        <v>13</v>
      </c>
      <c r="B6" s="47" t="s">
        <v>14</v>
      </c>
      <c r="C6" s="2" t="s">
        <v>15</v>
      </c>
      <c r="D6" s="4">
        <v>213500</v>
      </c>
      <c r="E6" s="12">
        <v>0</v>
      </c>
      <c r="F6" s="1"/>
      <c r="G6" s="1"/>
      <c r="H6" s="1"/>
      <c r="I6" s="1"/>
      <c r="J6" s="1"/>
      <c r="K6" s="1"/>
    </row>
    <row r="7" spans="1:11" ht="15" customHeight="1" thickBot="1">
      <c r="A7" s="46"/>
      <c r="B7" s="48"/>
      <c r="C7" s="3" t="s">
        <v>16</v>
      </c>
      <c r="D7" s="5">
        <v>182750</v>
      </c>
      <c r="E7" s="13">
        <v>10750</v>
      </c>
      <c r="F7" s="1"/>
      <c r="G7" s="1"/>
      <c r="H7" s="1"/>
      <c r="I7" s="1"/>
      <c r="J7" s="1"/>
      <c r="K7" s="1"/>
    </row>
    <row r="8" spans="1:11" ht="15" customHeight="1">
      <c r="A8" s="45" t="s">
        <v>17</v>
      </c>
      <c r="B8" s="47" t="s">
        <v>18</v>
      </c>
      <c r="C8" s="2" t="s">
        <v>19</v>
      </c>
      <c r="D8" s="4">
        <v>1140160</v>
      </c>
      <c r="E8" s="12">
        <v>0</v>
      </c>
      <c r="F8" s="1"/>
      <c r="G8" s="1"/>
      <c r="H8" s="1"/>
      <c r="I8" s="1"/>
      <c r="J8" s="1"/>
      <c r="K8" s="1"/>
    </row>
    <row r="9" spans="1:11" ht="15" customHeight="1" thickBot="1">
      <c r="A9" s="46"/>
      <c r="B9" s="48"/>
      <c r="C9" s="3" t="s">
        <v>20</v>
      </c>
      <c r="D9" s="5">
        <v>44786.5</v>
      </c>
      <c r="E9" s="13">
        <v>0</v>
      </c>
      <c r="F9" s="1"/>
      <c r="G9" s="1"/>
      <c r="H9" s="1"/>
      <c r="I9" s="1"/>
      <c r="J9" s="1"/>
      <c r="K9" s="1"/>
    </row>
    <row r="10" spans="1:11" ht="15" customHeight="1">
      <c r="A10" s="45" t="s">
        <v>21</v>
      </c>
      <c r="B10" s="47" t="s">
        <v>22</v>
      </c>
      <c r="C10" s="2" t="s">
        <v>23</v>
      </c>
      <c r="D10" s="4">
        <v>829836</v>
      </c>
      <c r="E10" s="12">
        <v>0</v>
      </c>
      <c r="F10" s="1"/>
      <c r="G10" s="1"/>
      <c r="H10" s="1"/>
      <c r="I10" s="1"/>
      <c r="J10" s="1"/>
      <c r="K10" s="1"/>
    </row>
    <row r="11" spans="1:11" ht="15" customHeight="1" thickBot="1">
      <c r="A11" s="54"/>
      <c r="B11" s="48"/>
      <c r="C11" s="3" t="s">
        <v>24</v>
      </c>
      <c r="D11" s="5">
        <v>1395386</v>
      </c>
      <c r="E11" s="13">
        <v>82081</v>
      </c>
      <c r="F11" s="1"/>
      <c r="G11" s="1"/>
      <c r="H11" s="1"/>
      <c r="I11" s="1"/>
      <c r="J11" s="1"/>
      <c r="K11" s="1"/>
    </row>
    <row r="12" spans="1:11" ht="15" customHeight="1">
      <c r="A12" s="45" t="s">
        <v>25</v>
      </c>
      <c r="B12" s="47" t="s">
        <v>26</v>
      </c>
      <c r="C12" s="2" t="s">
        <v>23</v>
      </c>
      <c r="D12" s="4">
        <v>626726</v>
      </c>
      <c r="E12" s="12">
        <v>0</v>
      </c>
      <c r="F12" s="1"/>
      <c r="G12" s="1"/>
      <c r="H12" s="1"/>
      <c r="I12" s="1"/>
      <c r="J12" s="1"/>
      <c r="K12" s="1"/>
    </row>
    <row r="13" spans="1:11" ht="15" customHeight="1" thickBot="1">
      <c r="A13" s="46"/>
      <c r="B13" s="48"/>
      <c r="C13" s="3" t="s">
        <v>27</v>
      </c>
      <c r="D13" s="5">
        <v>645772</v>
      </c>
      <c r="E13" s="13">
        <v>37986</v>
      </c>
      <c r="F13" s="1"/>
      <c r="G13" s="1"/>
      <c r="H13" s="1"/>
      <c r="I13" s="1"/>
      <c r="J13" s="1"/>
      <c r="K13" s="1"/>
    </row>
    <row r="14" spans="1:11" ht="15" customHeight="1">
      <c r="A14" s="45" t="s">
        <v>28</v>
      </c>
      <c r="B14" s="47" t="s">
        <v>29</v>
      </c>
      <c r="C14" s="39" t="s">
        <v>141</v>
      </c>
      <c r="D14" s="4">
        <v>255294</v>
      </c>
      <c r="E14" s="12">
        <v>0</v>
      </c>
      <c r="F14" s="1"/>
      <c r="G14" s="1"/>
      <c r="H14" s="1"/>
      <c r="I14" s="1"/>
      <c r="J14" s="1"/>
      <c r="K14" s="1"/>
    </row>
    <row r="15" spans="1:11" ht="15" customHeight="1" thickBot="1">
      <c r="A15" s="54"/>
      <c r="B15" s="48"/>
      <c r="C15" s="3" t="s">
        <v>30</v>
      </c>
      <c r="D15" s="5">
        <v>248886.48</v>
      </c>
      <c r="E15" s="13">
        <v>14640.38</v>
      </c>
      <c r="F15" s="1"/>
      <c r="G15" s="1"/>
      <c r="H15" s="1"/>
      <c r="I15" s="1"/>
      <c r="J15" s="1"/>
      <c r="K15" s="1"/>
    </row>
    <row r="16" spans="1:11" ht="15" customHeight="1">
      <c r="A16" s="45" t="s">
        <v>31</v>
      </c>
      <c r="B16" s="47" t="s">
        <v>32</v>
      </c>
      <c r="C16" s="2" t="s">
        <v>134</v>
      </c>
      <c r="D16" s="4">
        <v>17031</v>
      </c>
      <c r="E16" s="12">
        <v>0</v>
      </c>
      <c r="F16" s="1"/>
      <c r="G16" s="1"/>
      <c r="H16" s="1"/>
      <c r="I16" s="1"/>
      <c r="J16" s="1"/>
      <c r="K16" s="1"/>
    </row>
    <row r="17" spans="1:11" ht="15" customHeight="1" thickBot="1">
      <c r="A17" s="46"/>
      <c r="B17" s="48"/>
      <c r="C17" s="3" t="s">
        <v>33</v>
      </c>
      <c r="D17" s="5">
        <v>42882.5</v>
      </c>
      <c r="E17" s="13">
        <v>2522.5</v>
      </c>
      <c r="F17" s="1"/>
      <c r="G17" s="1"/>
      <c r="H17" s="1"/>
      <c r="I17" s="1"/>
      <c r="J17" s="1"/>
      <c r="K17" s="1"/>
    </row>
    <row r="18" spans="1:11" ht="15" customHeight="1">
      <c r="A18" s="45" t="s">
        <v>34</v>
      </c>
      <c r="B18" s="47" t="s">
        <v>35</v>
      </c>
      <c r="C18" s="2" t="s">
        <v>36</v>
      </c>
      <c r="D18" s="4">
        <v>0</v>
      </c>
      <c r="E18" s="12">
        <v>0</v>
      </c>
      <c r="F18" s="1"/>
      <c r="G18" s="1"/>
      <c r="H18" s="1"/>
      <c r="I18" s="1"/>
      <c r="J18" s="1"/>
      <c r="K18" s="1"/>
    </row>
    <row r="19" spans="1:11" ht="15" customHeight="1" thickBot="1">
      <c r="A19" s="46"/>
      <c r="B19" s="48"/>
      <c r="C19" s="3" t="s">
        <v>37</v>
      </c>
      <c r="D19" s="5">
        <v>192605.97</v>
      </c>
      <c r="E19" s="13">
        <v>0</v>
      </c>
      <c r="F19" s="1"/>
      <c r="G19" s="1"/>
      <c r="H19" s="1"/>
      <c r="I19" s="1"/>
      <c r="J19" s="1"/>
      <c r="K19" s="1"/>
    </row>
    <row r="20" spans="1:11" ht="15" customHeight="1">
      <c r="A20" s="45" t="s">
        <v>38</v>
      </c>
      <c r="B20" s="51" t="s">
        <v>142</v>
      </c>
      <c r="C20" s="39" t="s">
        <v>143</v>
      </c>
      <c r="D20" s="4">
        <v>117789.79</v>
      </c>
      <c r="E20" s="24">
        <v>0</v>
      </c>
      <c r="F20" s="1"/>
      <c r="G20" s="1"/>
      <c r="H20" s="1"/>
      <c r="I20" s="1"/>
      <c r="J20" s="1"/>
      <c r="K20" s="1"/>
    </row>
    <row r="21" spans="1:11" ht="15" customHeight="1" thickBot="1">
      <c r="A21" s="54"/>
      <c r="B21" s="52"/>
      <c r="C21" s="3" t="s">
        <v>135</v>
      </c>
      <c r="D21" s="5">
        <v>72555.15</v>
      </c>
      <c r="E21" s="13">
        <v>0</v>
      </c>
      <c r="F21" s="1"/>
      <c r="G21" s="1"/>
      <c r="H21" s="1"/>
      <c r="I21" s="1"/>
      <c r="J21" s="1"/>
      <c r="K21" s="1"/>
    </row>
    <row r="22" spans="1:11" ht="15" customHeight="1">
      <c r="A22" s="45" t="s">
        <v>39</v>
      </c>
      <c r="B22" s="47" t="s">
        <v>40</v>
      </c>
      <c r="C22" s="2" t="s">
        <v>110</v>
      </c>
      <c r="D22" s="8">
        <v>0</v>
      </c>
      <c r="E22" s="14">
        <v>0</v>
      </c>
      <c r="F22" s="1"/>
      <c r="G22" s="1"/>
      <c r="H22" s="1"/>
      <c r="I22" s="1"/>
      <c r="J22" s="1"/>
      <c r="K22" s="1"/>
    </row>
    <row r="23" spans="1:11" ht="15" customHeight="1" thickBot="1">
      <c r="A23" s="54"/>
      <c r="B23" s="48"/>
      <c r="C23" s="3" t="s">
        <v>20</v>
      </c>
      <c r="D23" s="11">
        <v>243436</v>
      </c>
      <c r="E23" s="15">
        <v>0</v>
      </c>
      <c r="F23" s="1"/>
      <c r="G23" s="1"/>
      <c r="H23" s="1"/>
      <c r="I23" s="1"/>
      <c r="J23" s="1"/>
      <c r="K23" s="1"/>
    </row>
    <row r="24" spans="1:11" ht="15" customHeight="1">
      <c r="A24" s="45" t="s">
        <v>41</v>
      </c>
      <c r="B24" s="47" t="s">
        <v>42</v>
      </c>
      <c r="C24" s="2" t="s">
        <v>43</v>
      </c>
      <c r="D24" s="4">
        <v>872710</v>
      </c>
      <c r="E24" s="12">
        <v>0</v>
      </c>
      <c r="F24" s="1"/>
      <c r="G24" s="1"/>
      <c r="H24" s="1"/>
      <c r="I24" s="1"/>
      <c r="J24" s="1"/>
      <c r="K24" s="1"/>
    </row>
    <row r="25" spans="1:11" ht="15" customHeight="1" thickBot="1">
      <c r="A25" s="46"/>
      <c r="B25" s="48"/>
      <c r="C25" s="3" t="s">
        <v>44</v>
      </c>
      <c r="D25" s="5">
        <v>566763</v>
      </c>
      <c r="E25" s="13">
        <v>33339</v>
      </c>
      <c r="F25" s="1"/>
      <c r="G25" s="1"/>
      <c r="H25" s="1"/>
      <c r="I25" s="1"/>
      <c r="J25" s="1"/>
      <c r="K25" s="1"/>
    </row>
    <row r="26" spans="1:11" ht="15" customHeight="1">
      <c r="A26" s="45" t="s">
        <v>45</v>
      </c>
      <c r="B26" s="47" t="s">
        <v>46</v>
      </c>
      <c r="C26" s="39" t="s">
        <v>144</v>
      </c>
      <c r="D26" s="4">
        <v>19470</v>
      </c>
      <c r="E26" s="12">
        <v>0</v>
      </c>
      <c r="F26" s="1"/>
      <c r="G26" s="1"/>
      <c r="H26" s="1"/>
      <c r="I26" s="1"/>
      <c r="J26" s="1"/>
      <c r="K26" s="1"/>
    </row>
    <row r="27" spans="1:11" ht="15" customHeight="1" thickBot="1">
      <c r="A27" s="46"/>
      <c r="B27" s="48"/>
      <c r="C27" s="3" t="s">
        <v>47</v>
      </c>
      <c r="D27" s="5">
        <v>0</v>
      </c>
      <c r="E27" s="18">
        <v>0</v>
      </c>
      <c r="F27" s="1"/>
      <c r="G27" s="1"/>
      <c r="H27" s="1"/>
      <c r="I27" s="1"/>
      <c r="J27" s="1"/>
      <c r="K27" s="1"/>
    </row>
    <row r="28" spans="1:11" ht="15" customHeight="1">
      <c r="A28" s="45" t="s">
        <v>48</v>
      </c>
      <c r="B28" s="47" t="s">
        <v>49</v>
      </c>
      <c r="C28" s="2" t="s">
        <v>50</v>
      </c>
      <c r="D28" s="4">
        <v>0</v>
      </c>
      <c r="E28" s="12">
        <v>0</v>
      </c>
      <c r="F28" s="1"/>
      <c r="G28" s="1"/>
      <c r="H28" s="1"/>
      <c r="I28" s="1"/>
      <c r="J28" s="1"/>
      <c r="K28" s="1"/>
    </row>
    <row r="29" spans="1:11" ht="15" customHeight="1" thickBot="1">
      <c r="A29" s="54"/>
      <c r="B29" s="48"/>
      <c r="C29" s="3" t="s">
        <v>51</v>
      </c>
      <c r="D29" s="5">
        <v>583128</v>
      </c>
      <c r="E29" s="13">
        <v>41652</v>
      </c>
      <c r="F29" s="1"/>
      <c r="G29" s="1"/>
      <c r="H29" s="1"/>
      <c r="I29" s="1"/>
      <c r="J29" s="1"/>
      <c r="K29" s="1"/>
    </row>
    <row r="30" spans="1:11" ht="15" customHeight="1">
      <c r="A30" s="45" t="s">
        <v>52</v>
      </c>
      <c r="B30" s="47" t="s">
        <v>53</v>
      </c>
      <c r="C30" s="2" t="s">
        <v>54</v>
      </c>
      <c r="D30" s="4">
        <v>28105</v>
      </c>
      <c r="E30" s="12">
        <v>0</v>
      </c>
      <c r="F30" s="1"/>
      <c r="G30" s="1"/>
      <c r="H30" s="1"/>
      <c r="I30" s="1"/>
      <c r="J30" s="1"/>
      <c r="K30" s="1"/>
    </row>
    <row r="31" spans="1:11" ht="15" customHeight="1" thickBot="1">
      <c r="A31" s="54"/>
      <c r="B31" s="48"/>
      <c r="C31" s="3" t="s">
        <v>55</v>
      </c>
      <c r="D31" s="5">
        <v>48734</v>
      </c>
      <c r="E31" s="13">
        <v>2866</v>
      </c>
      <c r="F31" s="1"/>
      <c r="G31" s="1"/>
      <c r="H31" s="1"/>
      <c r="I31" s="1"/>
      <c r="J31" s="1"/>
      <c r="K31" s="1"/>
    </row>
    <row r="32" spans="1:11" ht="15" customHeight="1">
      <c r="A32" s="45" t="s">
        <v>56</v>
      </c>
      <c r="B32" s="47" t="s">
        <v>136</v>
      </c>
      <c r="C32" s="2" t="s">
        <v>57</v>
      </c>
      <c r="D32" s="4">
        <v>2336</v>
      </c>
      <c r="E32" s="12">
        <v>0</v>
      </c>
      <c r="F32" s="1"/>
      <c r="G32" s="1"/>
      <c r="H32" s="1"/>
      <c r="I32" s="1"/>
      <c r="J32" s="1"/>
      <c r="K32" s="1"/>
    </row>
    <row r="33" spans="1:11" ht="15" customHeight="1" thickBot="1">
      <c r="A33" s="46"/>
      <c r="B33" s="48"/>
      <c r="C33" s="3" t="s">
        <v>58</v>
      </c>
      <c r="D33" s="5">
        <v>1310563.15</v>
      </c>
      <c r="E33" s="13">
        <v>77091.95</v>
      </c>
      <c r="F33" s="1"/>
      <c r="G33" s="1"/>
      <c r="H33" s="1"/>
      <c r="I33" s="1"/>
      <c r="J33" s="1"/>
      <c r="K33" s="1"/>
    </row>
    <row r="34" spans="1:11" ht="15" customHeight="1">
      <c r="A34" s="45" t="s">
        <v>59</v>
      </c>
      <c r="B34" s="47" t="s">
        <v>60</v>
      </c>
      <c r="C34" s="2" t="s">
        <v>61</v>
      </c>
      <c r="D34" s="4">
        <v>0</v>
      </c>
      <c r="E34" s="12">
        <v>0</v>
      </c>
      <c r="F34" s="1"/>
      <c r="G34" s="1"/>
      <c r="H34" s="1"/>
      <c r="I34" s="1"/>
      <c r="J34" s="1"/>
      <c r="K34" s="1"/>
    </row>
    <row r="35" spans="1:11" ht="15" customHeight="1" thickBot="1">
      <c r="A35" s="46"/>
      <c r="B35" s="53"/>
      <c r="C35" s="3" t="s">
        <v>62</v>
      </c>
      <c r="D35" s="5">
        <v>120212</v>
      </c>
      <c r="E35" s="13">
        <v>0</v>
      </c>
      <c r="F35" s="1"/>
      <c r="G35" s="1"/>
      <c r="H35" s="1"/>
      <c r="I35" s="1"/>
      <c r="J35" s="1"/>
      <c r="K35" s="1"/>
    </row>
    <row r="36" spans="1:11" s="10" customFormat="1" ht="15" customHeight="1">
      <c r="A36" s="45" t="s">
        <v>63</v>
      </c>
      <c r="B36" s="47" t="s">
        <v>137</v>
      </c>
      <c r="C36" s="39" t="s">
        <v>145</v>
      </c>
      <c r="D36" s="4">
        <v>191426.9</v>
      </c>
      <c r="E36" s="12">
        <v>0</v>
      </c>
      <c r="F36" s="9"/>
      <c r="G36" s="9"/>
      <c r="H36" s="9"/>
      <c r="I36" s="9"/>
      <c r="J36" s="9"/>
      <c r="K36" s="9"/>
    </row>
    <row r="37" spans="1:11" s="10" customFormat="1" ht="15" customHeight="1" thickBot="1">
      <c r="A37" s="46"/>
      <c r="B37" s="48"/>
      <c r="C37" s="3" t="s">
        <v>64</v>
      </c>
      <c r="D37" s="5">
        <v>265625</v>
      </c>
      <c r="E37" s="13">
        <v>15625</v>
      </c>
      <c r="F37" s="9"/>
      <c r="G37" s="9"/>
      <c r="H37" s="9"/>
      <c r="I37" s="9"/>
      <c r="J37" s="9"/>
      <c r="K37" s="9"/>
    </row>
    <row r="38" spans="1:11" ht="15" customHeight="1">
      <c r="A38" s="45" t="s">
        <v>65</v>
      </c>
      <c r="B38" s="47" t="s">
        <v>138</v>
      </c>
      <c r="C38" s="7" t="s">
        <v>66</v>
      </c>
      <c r="D38" s="4">
        <v>0</v>
      </c>
      <c r="E38" s="12">
        <v>0</v>
      </c>
      <c r="F38" s="1"/>
      <c r="G38" s="1"/>
      <c r="H38" s="1"/>
      <c r="I38" s="1"/>
      <c r="J38" s="1"/>
      <c r="K38" s="1"/>
    </row>
    <row r="39" spans="1:11" ht="15" customHeight="1" thickBot="1">
      <c r="A39" s="46"/>
      <c r="B39" s="48"/>
      <c r="C39" s="3" t="s">
        <v>139</v>
      </c>
      <c r="D39" s="5">
        <v>95578</v>
      </c>
      <c r="E39" s="13">
        <v>5622</v>
      </c>
      <c r="F39" s="1"/>
      <c r="G39" s="1"/>
      <c r="H39" s="1"/>
      <c r="I39" s="1"/>
      <c r="J39" s="1"/>
      <c r="K39" s="1"/>
    </row>
    <row r="40" spans="1:11" ht="15" customHeight="1">
      <c r="A40" s="45" t="s">
        <v>67</v>
      </c>
      <c r="B40" s="47" t="s">
        <v>68</v>
      </c>
      <c r="C40" s="2" t="s">
        <v>69</v>
      </c>
      <c r="D40" s="4">
        <v>0</v>
      </c>
      <c r="E40" s="12">
        <v>0</v>
      </c>
      <c r="F40" s="1"/>
      <c r="G40" s="1"/>
      <c r="H40" s="1"/>
      <c r="I40" s="1"/>
      <c r="J40" s="1"/>
      <c r="K40" s="1"/>
    </row>
    <row r="41" spans="1:11" ht="15" customHeight="1" thickBot="1">
      <c r="A41" s="49"/>
      <c r="B41" s="50"/>
      <c r="C41" s="21" t="s">
        <v>70</v>
      </c>
      <c r="D41" s="22">
        <v>655101</v>
      </c>
      <c r="E41" s="23">
        <v>38535</v>
      </c>
      <c r="F41" s="1"/>
      <c r="G41" s="1"/>
      <c r="H41" s="1"/>
      <c r="I41" s="1"/>
      <c r="J41" s="1"/>
      <c r="K41" s="1"/>
    </row>
    <row r="42" spans="1:11" ht="15" customHeight="1">
      <c r="A42" s="45" t="s">
        <v>71</v>
      </c>
      <c r="B42" s="47" t="s">
        <v>72</v>
      </c>
      <c r="C42" s="2" t="s">
        <v>140</v>
      </c>
      <c r="D42" s="4">
        <v>345286</v>
      </c>
      <c r="E42" s="12">
        <v>0</v>
      </c>
      <c r="F42" s="1"/>
      <c r="G42" s="1"/>
      <c r="H42" s="1"/>
      <c r="I42" s="1"/>
      <c r="J42" s="1"/>
      <c r="K42" s="1"/>
    </row>
    <row r="43" spans="1:11" ht="15" customHeight="1" thickBot="1">
      <c r="A43" s="46"/>
      <c r="B43" s="48"/>
      <c r="C43" s="3" t="s">
        <v>73</v>
      </c>
      <c r="D43" s="5">
        <v>45689</v>
      </c>
      <c r="E43" s="13">
        <v>2688</v>
      </c>
      <c r="F43" s="1"/>
      <c r="G43" s="1"/>
      <c r="H43" s="1"/>
      <c r="I43" s="1"/>
      <c r="J43" s="1"/>
      <c r="K43" s="1"/>
    </row>
    <row r="44" spans="1:11" ht="15" customHeight="1">
      <c r="A44" s="45" t="s">
        <v>74</v>
      </c>
      <c r="B44" s="51" t="s">
        <v>146</v>
      </c>
      <c r="C44" s="34" t="s">
        <v>75</v>
      </c>
      <c r="D44" s="4">
        <v>109060</v>
      </c>
      <c r="E44" s="12">
        <v>0</v>
      </c>
      <c r="F44" s="1"/>
      <c r="G44" s="1"/>
      <c r="H44" s="1"/>
      <c r="I44" s="1"/>
      <c r="J44" s="1"/>
      <c r="K44" s="1"/>
    </row>
    <row r="45" spans="1:11" ht="15" customHeight="1" thickBot="1">
      <c r="A45" s="46"/>
      <c r="B45" s="52"/>
      <c r="C45" s="3" t="s">
        <v>76</v>
      </c>
      <c r="D45" s="5">
        <v>102320</v>
      </c>
      <c r="E45" s="13">
        <v>6018</v>
      </c>
      <c r="F45" s="1"/>
      <c r="G45" s="1"/>
      <c r="H45" s="1"/>
      <c r="I45" s="1"/>
      <c r="J45" s="1"/>
      <c r="K45" s="1"/>
    </row>
    <row r="46" spans="1:11" ht="15" customHeight="1">
      <c r="A46" s="45" t="s">
        <v>77</v>
      </c>
      <c r="B46" s="51" t="s">
        <v>147</v>
      </c>
      <c r="C46" s="34" t="s">
        <v>78</v>
      </c>
      <c r="D46" s="4">
        <v>96600</v>
      </c>
      <c r="E46" s="12">
        <v>0</v>
      </c>
      <c r="F46" s="1"/>
      <c r="G46" s="1"/>
      <c r="H46" s="1"/>
      <c r="I46" s="1"/>
      <c r="J46" s="1"/>
      <c r="K46" s="1"/>
    </row>
    <row r="47" spans="1:11" ht="15" customHeight="1" thickBot="1">
      <c r="A47" s="46"/>
      <c r="B47" s="52"/>
      <c r="C47" s="3" t="s">
        <v>79</v>
      </c>
      <c r="D47" s="5">
        <v>62531</v>
      </c>
      <c r="E47" s="40">
        <v>3678.3</v>
      </c>
      <c r="F47" s="1"/>
      <c r="G47" s="1"/>
      <c r="H47" s="1"/>
      <c r="I47" s="1"/>
      <c r="J47" s="1"/>
      <c r="K47" s="1"/>
    </row>
    <row r="48" spans="1:11" ht="15" customHeight="1">
      <c r="A48" s="45" t="s">
        <v>80</v>
      </c>
      <c r="B48" s="47" t="s">
        <v>81</v>
      </c>
      <c r="C48" s="34" t="s">
        <v>82</v>
      </c>
      <c r="D48" s="4">
        <v>11203.5</v>
      </c>
      <c r="E48" s="12">
        <v>0</v>
      </c>
      <c r="F48" s="1"/>
      <c r="G48" s="1"/>
      <c r="H48" s="1"/>
      <c r="I48" s="1"/>
      <c r="J48" s="1"/>
      <c r="K48" s="1"/>
    </row>
    <row r="49" spans="1:11" ht="15" customHeight="1" thickBot="1">
      <c r="A49" s="46"/>
      <c r="B49" s="48"/>
      <c r="C49" s="3" t="s">
        <v>83</v>
      </c>
      <c r="D49" s="5">
        <v>28296.5</v>
      </c>
      <c r="E49" s="13">
        <v>1664.5</v>
      </c>
      <c r="F49" s="1"/>
      <c r="G49" s="1"/>
      <c r="H49" s="1"/>
      <c r="I49" s="1"/>
      <c r="J49" s="1"/>
      <c r="K49" s="1"/>
    </row>
    <row r="50" spans="1:11" ht="15" customHeight="1">
      <c r="A50" s="45" t="s">
        <v>84</v>
      </c>
      <c r="B50" s="47" t="s">
        <v>85</v>
      </c>
      <c r="C50" s="34" t="s">
        <v>89</v>
      </c>
      <c r="D50" s="4">
        <v>0</v>
      </c>
      <c r="E50" s="12">
        <v>0</v>
      </c>
      <c r="F50" s="1"/>
      <c r="G50" s="1"/>
      <c r="H50" s="1"/>
      <c r="I50" s="1"/>
      <c r="J50" s="1"/>
      <c r="K50" s="1"/>
    </row>
    <row r="51" spans="1:11" ht="15" customHeight="1" thickBot="1">
      <c r="A51" s="46"/>
      <c r="B51" s="48"/>
      <c r="C51" s="3" t="s">
        <v>86</v>
      </c>
      <c r="D51" s="5">
        <v>108279</v>
      </c>
      <c r="E51" s="13">
        <v>6369</v>
      </c>
      <c r="F51" s="1"/>
      <c r="G51" s="1"/>
      <c r="H51" s="1"/>
      <c r="I51" s="1"/>
      <c r="J51" s="1"/>
      <c r="K51" s="1"/>
    </row>
    <row r="52" spans="1:11" ht="15" customHeight="1">
      <c r="A52" s="45" t="s">
        <v>87</v>
      </c>
      <c r="B52" s="47" t="s">
        <v>88</v>
      </c>
      <c r="C52" s="34" t="s">
        <v>89</v>
      </c>
      <c r="D52" s="4">
        <v>0</v>
      </c>
      <c r="E52" s="12">
        <v>0</v>
      </c>
      <c r="F52" s="1"/>
      <c r="G52" s="1"/>
      <c r="H52" s="1"/>
      <c r="I52" s="1"/>
      <c r="J52" s="1"/>
      <c r="K52" s="1"/>
    </row>
    <row r="53" spans="1:11" ht="15" customHeight="1" thickBot="1">
      <c r="A53" s="46"/>
      <c r="B53" s="48"/>
      <c r="C53" s="3" t="s">
        <v>86</v>
      </c>
      <c r="D53" s="5">
        <v>208162</v>
      </c>
      <c r="E53" s="13">
        <v>12245</v>
      </c>
      <c r="F53" s="1"/>
      <c r="G53" s="1"/>
      <c r="H53" s="1"/>
      <c r="I53" s="1"/>
      <c r="J53" s="1"/>
      <c r="K53" s="1"/>
    </row>
    <row r="54" spans="1:11" ht="15" customHeight="1">
      <c r="A54" s="49" t="s">
        <v>90</v>
      </c>
      <c r="B54" s="50" t="s">
        <v>91</v>
      </c>
      <c r="C54" s="37" t="s">
        <v>89</v>
      </c>
      <c r="D54" s="35">
        <v>0</v>
      </c>
      <c r="E54" s="36">
        <v>0</v>
      </c>
      <c r="F54" s="1"/>
      <c r="G54" s="1"/>
      <c r="H54" s="1"/>
      <c r="I54" s="1"/>
      <c r="J54" s="1"/>
      <c r="K54" s="1"/>
    </row>
    <row r="55" spans="1:11" ht="15" customHeight="1" thickBot="1">
      <c r="A55" s="46"/>
      <c r="B55" s="48"/>
      <c r="C55" s="3" t="s">
        <v>86</v>
      </c>
      <c r="D55" s="5">
        <v>84059</v>
      </c>
      <c r="E55" s="13">
        <v>4945</v>
      </c>
      <c r="F55" s="1"/>
      <c r="G55" s="1"/>
      <c r="H55" s="1"/>
      <c r="I55" s="1"/>
      <c r="J55" s="1"/>
      <c r="K55" s="1"/>
    </row>
    <row r="56" spans="1:11" ht="15" customHeight="1">
      <c r="A56" s="45" t="s">
        <v>92</v>
      </c>
      <c r="B56" s="47" t="s">
        <v>93</v>
      </c>
      <c r="C56" s="34" t="s">
        <v>94</v>
      </c>
      <c r="D56" s="4">
        <v>12742</v>
      </c>
      <c r="E56" s="12">
        <v>0</v>
      </c>
      <c r="F56" s="1"/>
      <c r="G56" s="1"/>
      <c r="H56" s="1"/>
      <c r="I56" s="1"/>
      <c r="J56" s="1"/>
      <c r="K56" s="1"/>
    </row>
    <row r="57" spans="1:11" ht="15" customHeight="1" thickBot="1">
      <c r="A57" s="46"/>
      <c r="B57" s="48"/>
      <c r="C57" s="3" t="s">
        <v>95</v>
      </c>
      <c r="D57" s="5">
        <v>167509</v>
      </c>
      <c r="E57" s="13">
        <v>9853</v>
      </c>
      <c r="F57" s="1"/>
      <c r="G57" s="1"/>
      <c r="H57" s="1"/>
      <c r="I57" s="1"/>
      <c r="J57" s="1"/>
      <c r="K57" s="1"/>
    </row>
    <row r="58" spans="1:11" ht="15" customHeight="1">
      <c r="A58" s="45" t="s">
        <v>96</v>
      </c>
      <c r="B58" s="47" t="s">
        <v>97</v>
      </c>
      <c r="C58" s="34" t="s">
        <v>98</v>
      </c>
      <c r="D58" s="4">
        <v>0</v>
      </c>
      <c r="E58" s="12">
        <v>0</v>
      </c>
      <c r="F58" s="1"/>
      <c r="G58" s="1"/>
      <c r="H58" s="1"/>
      <c r="I58" s="1"/>
      <c r="J58" s="1"/>
      <c r="K58" s="1"/>
    </row>
    <row r="59" spans="1:11" ht="15" customHeight="1" thickBot="1">
      <c r="A59" s="46"/>
      <c r="B59" s="48"/>
      <c r="C59" s="3" t="s">
        <v>99</v>
      </c>
      <c r="D59" s="5">
        <v>44200</v>
      </c>
      <c r="E59" s="13">
        <v>2600</v>
      </c>
      <c r="F59" s="1"/>
      <c r="G59" s="1"/>
      <c r="H59" s="1"/>
      <c r="I59" s="1"/>
      <c r="J59" s="1"/>
      <c r="K59" s="1"/>
    </row>
    <row r="60" spans="1:11" ht="15" customHeight="1">
      <c r="A60" s="45" t="s">
        <v>100</v>
      </c>
      <c r="B60" s="47" t="s">
        <v>101</v>
      </c>
      <c r="C60" s="34" t="s">
        <v>102</v>
      </c>
      <c r="D60" s="4">
        <v>121688</v>
      </c>
      <c r="E60" s="12">
        <v>0</v>
      </c>
      <c r="F60" s="1"/>
      <c r="G60" s="1"/>
      <c r="H60" s="1"/>
      <c r="I60" s="1"/>
      <c r="J60" s="1"/>
      <c r="K60" s="1"/>
    </row>
    <row r="61" spans="1:11" ht="15" customHeight="1" thickBot="1">
      <c r="A61" s="46"/>
      <c r="B61" s="48"/>
      <c r="C61" s="3" t="s">
        <v>103</v>
      </c>
      <c r="D61" s="5">
        <v>197903</v>
      </c>
      <c r="E61" s="40">
        <v>11641</v>
      </c>
      <c r="F61" s="1"/>
      <c r="G61" s="1"/>
      <c r="H61" s="1"/>
      <c r="I61" s="1"/>
      <c r="J61" s="1"/>
      <c r="K61" s="1"/>
    </row>
    <row r="62" spans="1:11" ht="15" customHeight="1">
      <c r="A62" s="45" t="s">
        <v>104</v>
      </c>
      <c r="B62" s="47" t="s">
        <v>105</v>
      </c>
      <c r="C62" s="34" t="s">
        <v>106</v>
      </c>
      <c r="D62" s="4">
        <v>31150</v>
      </c>
      <c r="E62" s="12">
        <v>0</v>
      </c>
      <c r="F62" s="1"/>
      <c r="G62" s="1"/>
      <c r="H62" s="1"/>
      <c r="I62" s="1"/>
      <c r="J62" s="1"/>
      <c r="K62" s="1"/>
    </row>
    <row r="63" spans="1:11" ht="15" customHeight="1" thickBot="1">
      <c r="A63" s="46"/>
      <c r="B63" s="48"/>
      <c r="C63" s="3" t="s">
        <v>107</v>
      </c>
      <c r="D63" s="5">
        <v>254783.25</v>
      </c>
      <c r="E63" s="13">
        <v>14987.25</v>
      </c>
      <c r="F63" s="1"/>
      <c r="G63" s="1"/>
      <c r="H63" s="1"/>
      <c r="I63" s="1"/>
      <c r="J63" s="1"/>
      <c r="K63" s="1"/>
    </row>
    <row r="64" spans="1:11" ht="15" customHeight="1">
      <c r="A64" s="45" t="s">
        <v>108</v>
      </c>
      <c r="B64" s="47" t="s">
        <v>109</v>
      </c>
      <c r="C64" s="34" t="s">
        <v>110</v>
      </c>
      <c r="D64" s="4">
        <v>0</v>
      </c>
      <c r="E64" s="12">
        <v>0</v>
      </c>
      <c r="F64" s="1"/>
      <c r="G64" s="1"/>
      <c r="H64" s="1"/>
      <c r="I64" s="1"/>
      <c r="J64" s="1"/>
      <c r="K64" s="1"/>
    </row>
    <row r="65" spans="1:11" ht="15" customHeight="1" thickBot="1">
      <c r="A65" s="46"/>
      <c r="B65" s="48"/>
      <c r="C65" s="3" t="s">
        <v>20</v>
      </c>
      <c r="D65" s="5">
        <v>1057632</v>
      </c>
      <c r="E65" s="40">
        <v>0</v>
      </c>
      <c r="F65" s="1"/>
      <c r="G65" s="1"/>
      <c r="H65" s="1"/>
      <c r="I65" s="1"/>
      <c r="J65" s="1"/>
      <c r="K65" s="1"/>
    </row>
    <row r="66" spans="1:11" ht="15" customHeight="1">
      <c r="A66" s="45" t="s">
        <v>111</v>
      </c>
      <c r="B66" s="47" t="s">
        <v>112</v>
      </c>
      <c r="C66" s="34" t="s">
        <v>113</v>
      </c>
      <c r="D66" s="4">
        <v>27597.5</v>
      </c>
      <c r="E66" s="12">
        <v>0</v>
      </c>
      <c r="F66" s="1"/>
      <c r="G66" s="1"/>
      <c r="H66" s="1"/>
      <c r="I66" s="1"/>
      <c r="J66" s="1"/>
      <c r="K66" s="1"/>
    </row>
    <row r="67" spans="1:11" ht="15" customHeight="1" thickBot="1">
      <c r="A67" s="46"/>
      <c r="B67" s="48"/>
      <c r="C67" s="3" t="s">
        <v>114</v>
      </c>
      <c r="D67" s="5">
        <v>80998.03</v>
      </c>
      <c r="E67" s="13">
        <v>4764.59</v>
      </c>
      <c r="F67" s="1"/>
      <c r="G67" s="1"/>
      <c r="H67" s="1"/>
      <c r="I67" s="1"/>
      <c r="J67" s="1"/>
      <c r="K67" s="1"/>
    </row>
    <row r="68" spans="1:11" ht="15" customHeight="1">
      <c r="A68" s="45" t="s">
        <v>115</v>
      </c>
      <c r="B68" s="47" t="s">
        <v>116</v>
      </c>
      <c r="C68" s="34" t="s">
        <v>117</v>
      </c>
      <c r="D68" s="4">
        <v>16500</v>
      </c>
      <c r="E68" s="12">
        <v>0</v>
      </c>
      <c r="F68" s="1"/>
      <c r="G68" s="1"/>
      <c r="H68" s="1"/>
      <c r="I68" s="1"/>
      <c r="J68" s="1"/>
      <c r="K68" s="1"/>
    </row>
    <row r="69" spans="1:11" ht="15" customHeight="1" thickBot="1">
      <c r="A69" s="46"/>
      <c r="B69" s="48"/>
      <c r="C69" s="3" t="s">
        <v>118</v>
      </c>
      <c r="D69" s="5">
        <v>10300</v>
      </c>
      <c r="E69" s="13">
        <v>0</v>
      </c>
      <c r="F69" s="1"/>
      <c r="G69" s="1"/>
      <c r="H69" s="1"/>
      <c r="I69" s="1"/>
      <c r="J69" s="1"/>
      <c r="K69" s="1"/>
    </row>
    <row r="70" spans="1:11" ht="15" customHeight="1">
      <c r="A70" s="45" t="s">
        <v>119</v>
      </c>
      <c r="B70" s="47" t="s">
        <v>120</v>
      </c>
      <c r="C70" s="34" t="s">
        <v>121</v>
      </c>
      <c r="D70" s="4">
        <v>309500</v>
      </c>
      <c r="E70" s="12">
        <v>0</v>
      </c>
      <c r="F70" s="1"/>
      <c r="G70" s="1"/>
      <c r="H70" s="1"/>
      <c r="I70" s="1"/>
      <c r="J70" s="1"/>
      <c r="K70" s="1"/>
    </row>
    <row r="71" spans="1:11" ht="15" customHeight="1" thickBot="1">
      <c r="A71" s="46"/>
      <c r="B71" s="48"/>
      <c r="C71" s="3" t="s">
        <v>118</v>
      </c>
      <c r="D71" s="5">
        <v>85500</v>
      </c>
      <c r="E71" s="13">
        <v>0</v>
      </c>
      <c r="F71" s="1"/>
      <c r="G71" s="1"/>
      <c r="H71" s="1"/>
      <c r="I71" s="1"/>
      <c r="J71" s="1"/>
      <c r="K71" s="1"/>
    </row>
    <row r="72" spans="1:11" ht="15" customHeight="1">
      <c r="A72" s="45" t="s">
        <v>122</v>
      </c>
      <c r="B72" s="47" t="s">
        <v>123</v>
      </c>
      <c r="C72" s="34" t="s">
        <v>124</v>
      </c>
      <c r="D72" s="4">
        <v>0</v>
      </c>
      <c r="E72" s="12">
        <v>0</v>
      </c>
      <c r="F72" s="1"/>
      <c r="G72" s="1"/>
      <c r="H72" s="1"/>
      <c r="I72" s="1"/>
      <c r="J72" s="1"/>
      <c r="K72" s="1"/>
    </row>
    <row r="73" spans="1:11" ht="15" customHeight="1" thickBot="1">
      <c r="A73" s="46"/>
      <c r="B73" s="48"/>
      <c r="C73" s="3" t="s">
        <v>125</v>
      </c>
      <c r="D73" s="5">
        <v>37156</v>
      </c>
      <c r="E73" s="13">
        <v>2185</v>
      </c>
      <c r="F73" s="1"/>
      <c r="G73" s="1"/>
      <c r="H73" s="1"/>
      <c r="I73" s="1"/>
      <c r="J73" s="1"/>
      <c r="K73" s="1"/>
    </row>
    <row r="74" spans="1:11" ht="15" customHeight="1">
      <c r="A74" s="45" t="s">
        <v>126</v>
      </c>
      <c r="B74" s="47" t="s">
        <v>127</v>
      </c>
      <c r="C74" s="34" t="s">
        <v>128</v>
      </c>
      <c r="D74" s="4">
        <v>483329</v>
      </c>
      <c r="E74" s="12">
        <v>0</v>
      </c>
      <c r="F74" s="1"/>
      <c r="G74" s="1"/>
      <c r="H74" s="1"/>
      <c r="I74" s="1"/>
      <c r="J74" s="1"/>
      <c r="K74" s="1"/>
    </row>
    <row r="75" spans="1:11" ht="15" customHeight="1" thickBot="1">
      <c r="A75" s="49"/>
      <c r="B75" s="50"/>
      <c r="C75" s="21" t="s">
        <v>129</v>
      </c>
      <c r="D75" s="22">
        <v>562000</v>
      </c>
      <c r="E75" s="23">
        <v>37000</v>
      </c>
      <c r="F75" s="1"/>
      <c r="G75" s="1"/>
      <c r="H75" s="1"/>
      <c r="I75" s="1"/>
      <c r="J75" s="1"/>
      <c r="K75" s="1"/>
    </row>
    <row r="76" spans="1:11" ht="15" customHeight="1">
      <c r="A76" s="45" t="s">
        <v>130</v>
      </c>
      <c r="B76" s="47" t="s">
        <v>131</v>
      </c>
      <c r="C76" s="38" t="s">
        <v>132</v>
      </c>
      <c r="D76" s="4">
        <v>375000</v>
      </c>
      <c r="E76" s="12">
        <v>0</v>
      </c>
      <c r="F76" s="1"/>
      <c r="G76" s="1"/>
      <c r="H76" s="1"/>
      <c r="I76" s="1"/>
      <c r="J76" s="1"/>
      <c r="K76" s="1"/>
    </row>
    <row r="77" spans="1:11" ht="15" customHeight="1" thickBot="1">
      <c r="A77" s="46"/>
      <c r="B77" s="48"/>
      <c r="C77" s="3" t="s">
        <v>133</v>
      </c>
      <c r="D77" s="5">
        <v>159630</v>
      </c>
      <c r="E77" s="13">
        <v>9390</v>
      </c>
      <c r="F77" s="1"/>
      <c r="G77" s="1"/>
      <c r="H77" s="1"/>
      <c r="I77" s="1"/>
      <c r="J77" s="1"/>
      <c r="K77" s="1"/>
    </row>
    <row r="78" spans="1:11" ht="15" customHeight="1">
      <c r="A78" s="41" t="s">
        <v>5</v>
      </c>
      <c r="B78" s="42"/>
      <c r="C78" s="28" t="s">
        <v>6</v>
      </c>
      <c r="D78" s="29">
        <f>D4+D6+D8+D10+D12+D14+D16+D18+D20+D22+D24+D26+D28+D30+D32+D34+D36+D40+D42+D44+D46+D48+D50+D52+D54+D56+D58+D60+D62+D64+D66+D68+D70+D72+D74+D76</f>
        <v>9174540.690000001</v>
      </c>
      <c r="E78" s="30">
        <v>0</v>
      </c>
      <c r="F78" s="1"/>
      <c r="G78" s="1"/>
      <c r="H78" s="1"/>
      <c r="I78" s="1"/>
      <c r="J78" s="1"/>
      <c r="K78" s="1"/>
    </row>
    <row r="79" spans="1:11" ht="15" customHeight="1" thickBot="1">
      <c r="A79" s="43"/>
      <c r="B79" s="44"/>
      <c r="C79" s="31" t="s">
        <v>7</v>
      </c>
      <c r="D79" s="32">
        <f>D5+D7+D9+D11+D13+D15+D17+D19+D21+D23+D25+D27+D29+D31+D33+D35+D37+D39+D41+D43+D45+D47+D49+D51+D53+D55+D57+D59+D61+D63+D65+D67+D69+D71+D73+D75+D77</f>
        <v>10011712.53</v>
      </c>
      <c r="E79" s="33">
        <f>E7+E11+E13+E15+E17+E25+E29+E31+E33+E37+E39+E41+E43+E45+E49+E51+E53+E55+E57+E59+E63+E65+E67+E73+E75+E77+E61+E47</f>
        <v>492739.47000000003</v>
      </c>
      <c r="F79" s="1"/>
      <c r="G79" s="1"/>
      <c r="H79" s="1"/>
      <c r="I79" s="1"/>
      <c r="J79" s="1"/>
      <c r="K79" s="1"/>
    </row>
    <row r="80" spans="6:11" ht="15" customHeight="1">
      <c r="F80" s="6"/>
      <c r="G80" s="1"/>
      <c r="H80" s="1"/>
      <c r="I80" s="1"/>
      <c r="J80" s="1"/>
      <c r="K80" s="1"/>
    </row>
    <row r="81" spans="6:11" ht="15" customHeight="1">
      <c r="F81" s="6"/>
      <c r="G81" s="1"/>
      <c r="H81" s="1"/>
      <c r="I81" s="1"/>
      <c r="J81" s="1"/>
      <c r="K81" s="1"/>
    </row>
    <row r="82" spans="6:11" ht="15" customHeight="1">
      <c r="F82" s="6"/>
      <c r="G82" s="1"/>
      <c r="H82" s="1"/>
      <c r="I82" s="1"/>
      <c r="J82" s="1"/>
      <c r="K82" s="1"/>
    </row>
    <row r="83" spans="6:11" ht="15" customHeight="1">
      <c r="F83" s="6"/>
      <c r="G83" s="1"/>
      <c r="H83" s="1"/>
      <c r="I83" s="1"/>
      <c r="J83" s="1"/>
      <c r="K83" s="1"/>
    </row>
    <row r="84" spans="6:11" ht="15" customHeight="1">
      <c r="F84" s="6"/>
      <c r="G84" s="1"/>
      <c r="H84" s="1"/>
      <c r="I84" s="1"/>
      <c r="J84" s="1"/>
      <c r="K84" s="1"/>
    </row>
    <row r="85" spans="6:11" ht="15" customHeight="1">
      <c r="F85" s="6"/>
      <c r="G85" s="1"/>
      <c r="H85" s="1"/>
      <c r="I85" s="1"/>
      <c r="J85" s="1"/>
      <c r="K85" s="1"/>
    </row>
    <row r="86" spans="6:11" ht="15" customHeight="1">
      <c r="F86" s="1"/>
      <c r="G86" s="1"/>
      <c r="H86" s="1"/>
      <c r="I86" s="1"/>
      <c r="J86" s="1"/>
      <c r="K86" s="1"/>
    </row>
  </sheetData>
  <sheetProtection/>
  <mergeCells count="76">
    <mergeCell ref="A76:A77"/>
    <mergeCell ref="B76:B77"/>
    <mergeCell ref="A72:A73"/>
    <mergeCell ref="B72:B73"/>
    <mergeCell ref="A74:A75"/>
    <mergeCell ref="B74:B75"/>
    <mergeCell ref="A62:A63"/>
    <mergeCell ref="B62:B63"/>
    <mergeCell ref="A70:A71"/>
    <mergeCell ref="B70:B71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B50:B51"/>
    <mergeCell ref="A52:A53"/>
    <mergeCell ref="B52:B53"/>
    <mergeCell ref="A56:A57"/>
    <mergeCell ref="B56:B57"/>
    <mergeCell ref="B30:B31"/>
    <mergeCell ref="A30:A31"/>
    <mergeCell ref="A26:A27"/>
    <mergeCell ref="B26:B27"/>
    <mergeCell ref="A28:A29"/>
    <mergeCell ref="B28:B29"/>
    <mergeCell ref="A20:A21"/>
    <mergeCell ref="B22:B23"/>
    <mergeCell ref="A22:A23"/>
    <mergeCell ref="A24:A25"/>
    <mergeCell ref="B24:B25"/>
    <mergeCell ref="B20:B21"/>
    <mergeCell ref="A1:E1"/>
    <mergeCell ref="B4:B5"/>
    <mergeCell ref="A4:A5"/>
    <mergeCell ref="B6:B7"/>
    <mergeCell ref="A6:A7"/>
    <mergeCell ref="A8:A9"/>
    <mergeCell ref="B8:B9"/>
    <mergeCell ref="A10:A11"/>
    <mergeCell ref="B10:B11"/>
    <mergeCell ref="A12:A13"/>
    <mergeCell ref="B12:B13"/>
    <mergeCell ref="A14:A15"/>
    <mergeCell ref="B14:B15"/>
    <mergeCell ref="B16:B17"/>
    <mergeCell ref="A16:A17"/>
    <mergeCell ref="A18:A19"/>
    <mergeCell ref="B18:B19"/>
    <mergeCell ref="A32:A33"/>
    <mergeCell ref="B32:B33"/>
    <mergeCell ref="A34:A35"/>
    <mergeCell ref="B34:B35"/>
    <mergeCell ref="A36:A37"/>
    <mergeCell ref="B36:B37"/>
    <mergeCell ref="A38:A39"/>
    <mergeCell ref="B38:B39"/>
    <mergeCell ref="B40:B41"/>
    <mergeCell ref="A44:A45"/>
    <mergeCell ref="B44:B45"/>
    <mergeCell ref="A40:A41"/>
    <mergeCell ref="A78:B79"/>
    <mergeCell ref="A42:A43"/>
    <mergeCell ref="B42:B43"/>
    <mergeCell ref="A54:A55"/>
    <mergeCell ref="B54:B55"/>
    <mergeCell ref="A46:A47"/>
    <mergeCell ref="B46:B47"/>
    <mergeCell ref="A48:A49"/>
    <mergeCell ref="B48:B49"/>
    <mergeCell ref="A50:A51"/>
  </mergeCells>
  <printOptions/>
  <pageMargins left="0.7874015748031497" right="0.7874015748031497" top="0.3937007874015748" bottom="0.3937007874015748" header="0.5118110236220472" footer="0.5118110236220472"/>
  <pageSetup fitToHeight="10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Fiala Tomáš</cp:lastModifiedBy>
  <cp:lastPrinted>2009-05-05T09:02:56Z</cp:lastPrinted>
  <dcterms:created xsi:type="dcterms:W3CDTF">2006-10-16T14:40:11Z</dcterms:created>
  <dcterms:modified xsi:type="dcterms:W3CDTF">2009-05-07T08:49:20Z</dcterms:modified>
  <cp:category/>
  <cp:version/>
  <cp:contentType/>
  <cp:contentStatus/>
</cp:coreProperties>
</file>